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"/>
    </mc:Choice>
  </mc:AlternateContent>
  <bookViews>
    <workbookView xWindow="0" yWindow="0" windowWidth="13110" windowHeight="4935" firstSheet="4" activeTab="12"/>
  </bookViews>
  <sheets>
    <sheet name="Шапка" sheetId="1" r:id="rId1"/>
    <sheet name="Общее" sheetId="2" r:id="rId2"/>
    <sheet name="Комментарий" sheetId="13" r:id="rId3"/>
    <sheet name="Таблица1001" sheetId="3" r:id="rId4"/>
    <sheet name="Таблица1002" sheetId="4" r:id="rId5"/>
    <sheet name="Таблица1003" sheetId="5" r:id="rId6"/>
    <sheet name="Таблица1004" sheetId="6" r:id="rId7"/>
    <sheet name="Таблица2001" sheetId="7" r:id="rId8"/>
    <sheet name="Таблица2002" sheetId="8" r:id="rId9"/>
    <sheet name="Таблица2003" sheetId="9" r:id="rId10"/>
    <sheet name="Таблица2004" sheetId="10" r:id="rId11"/>
    <sheet name="Таблица3000" sheetId="11" r:id="rId12"/>
    <sheet name="Таблица4000" sheetId="12" r:id="rId13"/>
  </sheets>
  <calcPr calcId="162913"/>
</workbook>
</file>

<file path=xl/calcChain.xml><?xml version="1.0" encoding="utf-8"?>
<calcChain xmlns="http://schemas.openxmlformats.org/spreadsheetml/2006/main">
  <c r="J7" i="11" l="1"/>
  <c r="E7" i="11"/>
  <c r="D7" i="11"/>
  <c r="J7" i="9"/>
  <c r="E7" i="9"/>
  <c r="D7" i="9"/>
  <c r="J7" i="8"/>
  <c r="E7" i="8"/>
  <c r="D7" i="8"/>
  <c r="J11" i="7"/>
  <c r="E11" i="7"/>
  <c r="D11" i="7"/>
  <c r="J7" i="5"/>
  <c r="E7" i="5"/>
  <c r="D7" i="5"/>
  <c r="J7" i="4"/>
  <c r="E7" i="4"/>
  <c r="D7" i="4"/>
  <c r="J11" i="3"/>
  <c r="E11" i="3"/>
  <c r="D11" i="3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R13" i="10"/>
  <c r="Q13" i="10"/>
  <c r="L13" i="10"/>
  <c r="K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F13" i="10"/>
  <c r="E13" i="10"/>
  <c r="F12" i="10" l="1"/>
  <c r="G12" i="10"/>
  <c r="H12" i="10"/>
  <c r="K12" i="10"/>
  <c r="L12" i="10"/>
  <c r="M12" i="10"/>
  <c r="N12" i="10"/>
  <c r="Q12" i="10"/>
  <c r="R12" i="10"/>
  <c r="S12" i="10"/>
  <c r="T12" i="10"/>
  <c r="E12" i="10"/>
  <c r="F11" i="6"/>
  <c r="E11" i="6"/>
  <c r="D27" i="12" l="1"/>
  <c r="D26" i="12"/>
  <c r="D25" i="12"/>
  <c r="D24" i="12"/>
  <c r="D23" i="12"/>
  <c r="I22" i="12"/>
  <c r="H22" i="12"/>
  <c r="G22" i="12"/>
  <c r="D22" i="12" s="1"/>
  <c r="F22" i="12"/>
  <c r="E22" i="12"/>
  <c r="D21" i="12"/>
  <c r="D20" i="12"/>
  <c r="D19" i="12"/>
  <c r="D18" i="12"/>
  <c r="D17" i="12"/>
  <c r="I16" i="12"/>
  <c r="H16" i="12"/>
  <c r="G16" i="12"/>
  <c r="F16" i="12"/>
  <c r="D16" i="12" s="1"/>
  <c r="E16" i="12"/>
  <c r="D15" i="12"/>
  <c r="D14" i="12"/>
  <c r="D13" i="12"/>
  <c r="D12" i="12"/>
  <c r="D11" i="12"/>
  <c r="I10" i="12"/>
  <c r="H10" i="12"/>
  <c r="G10" i="12"/>
  <c r="F10" i="12"/>
  <c r="E10" i="12"/>
  <c r="D10" i="12" s="1"/>
</calcChain>
</file>

<file path=xl/comments1.xml><?xml version="1.0" encoding="utf-8"?>
<comments xmlns="http://schemas.openxmlformats.org/spreadsheetml/2006/main">
  <authors>
    <author>abramov</author>
  </authors>
  <commentList>
    <comment ref="A27" authorId="0" shapeId="0">
      <text>
        <r>
          <rPr>
            <sz val="10"/>
            <rFont val="Tahoma"/>
            <family val="2"/>
            <charset val="204"/>
          </rPr>
          <t>АвтоПодборВысоты</t>
        </r>
      </text>
    </comment>
    <comment ref="A28" authorId="0" shapeId="0">
      <text>
        <r>
          <rPr>
            <sz val="10"/>
            <rFont val="Tahoma"/>
            <family val="2"/>
            <charset val="204"/>
          </rPr>
          <t>АвтоПодборВысоты</t>
        </r>
      </text>
    </comment>
  </commentList>
</comments>
</file>

<file path=xl/sharedStrings.xml><?xml version="1.0" encoding="utf-8"?>
<sst xmlns="http://schemas.openxmlformats.org/spreadsheetml/2006/main" count="1550" uniqueCount="654">
  <si>
    <t>Учреждение</t>
  </si>
  <si>
    <t>Отчетный период:</t>
  </si>
  <si>
    <t>#ОтчетныйПериод.Наименование#</t>
  </si>
  <si>
    <t>#КодыСтолбцов</t>
  </si>
  <si>
    <t>#Конец_Закладки</t>
  </si>
  <si>
    <t>#КодыСтрок</t>
  </si>
  <si>
    <t>4</t>
  </si>
  <si>
    <t>5</t>
  </si>
  <si>
    <t>1_0</t>
  </si>
  <si>
    <t>2_0</t>
  </si>
  <si>
    <t>3_0</t>
  </si>
  <si>
    <t>4_0</t>
  </si>
  <si>
    <t>4_1</t>
  </si>
  <si>
    <t>4_2</t>
  </si>
  <si>
    <t>4_2_1</t>
  </si>
  <si>
    <t>4_3</t>
  </si>
  <si>
    <t>5_0</t>
  </si>
  <si>
    <t>5_1</t>
  </si>
  <si>
    <t>5_2</t>
  </si>
  <si>
    <t>5_2_1</t>
  </si>
  <si>
    <t>5_2_2</t>
  </si>
  <si>
    <t>5_3</t>
  </si>
  <si>
    <t>6_0</t>
  </si>
  <si>
    <t>7_0</t>
  </si>
  <si>
    <t>7_1</t>
  </si>
  <si>
    <t>7_2</t>
  </si>
  <si>
    <t>8_0</t>
  </si>
  <si>
    <t>8_1</t>
  </si>
  <si>
    <t>8_2</t>
  </si>
  <si>
    <t>8_3</t>
  </si>
  <si>
    <t>9_0</t>
  </si>
  <si>
    <t>9_1</t>
  </si>
  <si>
    <t>10_0</t>
  </si>
  <si>
    <t>10_1</t>
  </si>
  <si>
    <t>10_2</t>
  </si>
  <si>
    <t>10_2_1</t>
  </si>
  <si>
    <t>10_3</t>
  </si>
  <si>
    <t>10_4</t>
  </si>
  <si>
    <t>10_5</t>
  </si>
  <si>
    <t>10_6</t>
  </si>
  <si>
    <t>10_7</t>
  </si>
  <si>
    <t>10_8</t>
  </si>
  <si>
    <t>10_9</t>
  </si>
  <si>
    <t>10_10</t>
  </si>
  <si>
    <t>10_11</t>
  </si>
  <si>
    <t>11_0</t>
  </si>
  <si>
    <t>11_1</t>
  </si>
  <si>
    <t>11_2</t>
  </si>
  <si>
    <t>11_3</t>
  </si>
  <si>
    <t>11_4</t>
  </si>
  <si>
    <t>11_5</t>
  </si>
  <si>
    <t>11_6</t>
  </si>
  <si>
    <t>11_7</t>
  </si>
  <si>
    <t>11_8</t>
  </si>
  <si>
    <t>12_0</t>
  </si>
  <si>
    <t>12_1</t>
  </si>
  <si>
    <t>12_2</t>
  </si>
  <si>
    <t>12_3</t>
  </si>
  <si>
    <t>12_4</t>
  </si>
  <si>
    <t>12_5</t>
  </si>
  <si>
    <t>12_6</t>
  </si>
  <si>
    <t>13_0</t>
  </si>
  <si>
    <t>13_1</t>
  </si>
  <si>
    <t>13_2</t>
  </si>
  <si>
    <t>14_0</t>
  </si>
  <si>
    <t>14_1</t>
  </si>
  <si>
    <t>14_2</t>
  </si>
  <si>
    <t>14_3</t>
  </si>
  <si>
    <t>14_4</t>
  </si>
  <si>
    <t>14_5</t>
  </si>
  <si>
    <t>14_6</t>
  </si>
  <si>
    <t>15_0</t>
  </si>
  <si>
    <t>15_1</t>
  </si>
  <si>
    <t>15_2</t>
  </si>
  <si>
    <t>15_3</t>
  </si>
  <si>
    <t>15_4</t>
  </si>
  <si>
    <t>15_5</t>
  </si>
  <si>
    <t>15_6</t>
  </si>
  <si>
    <t>15_7</t>
  </si>
  <si>
    <t>15_8</t>
  </si>
  <si>
    <t>15_9</t>
  </si>
  <si>
    <t>15_10</t>
  </si>
  <si>
    <t>15_11</t>
  </si>
  <si>
    <t>15_12</t>
  </si>
  <si>
    <t>16_0</t>
  </si>
  <si>
    <t>18_0</t>
  </si>
  <si>
    <t>18_1</t>
  </si>
  <si>
    <t>19_0</t>
  </si>
  <si>
    <t>20_0</t>
  </si>
  <si>
    <t>21_0</t>
  </si>
  <si>
    <t>21_1</t>
  </si>
  <si>
    <t>6</t>
  </si>
  <si>
    <t>7</t>
  </si>
  <si>
    <t>8</t>
  </si>
  <si>
    <t>9</t>
  </si>
  <si>
    <t>10</t>
  </si>
  <si>
    <t>11</t>
  </si>
  <si>
    <t>12</t>
  </si>
  <si>
    <t>13</t>
  </si>
  <si>
    <t>2_1</t>
  </si>
  <si>
    <t>2_2</t>
  </si>
  <si>
    <t>2_3</t>
  </si>
  <si>
    <t>2_4</t>
  </si>
  <si>
    <t>3_1</t>
  </si>
  <si>
    <t>7_3</t>
  </si>
  <si>
    <t>10_12</t>
  </si>
  <si>
    <t>10_13</t>
  </si>
  <si>
    <t>10_14</t>
  </si>
  <si>
    <t>17_0</t>
  </si>
  <si>
    <t>20_1</t>
  </si>
  <si>
    <t>20_2</t>
  </si>
  <si>
    <t>20_3</t>
  </si>
  <si>
    <t>3</t>
  </si>
  <si>
    <t>#Закладка Код=Общее Наименование=Шапка</t>
  </si>
  <si>
    <t>#Учреждение.Наименование#</t>
  </si>
  <si>
    <t>ОТРАСЛЕВАЯ СТАТИСТИЧЕСКАЯ ОТЧЕТНОСТЬ</t>
  </si>
  <si>
    <t>КОНФИДЕНЦИАЛЬНОСТЬ ГАРАНТИРУЕТСЯ ПОЛУЧАТЕЛЕМ ИНФОРМАЦИИ</t>
  </si>
  <si>
    <t>В ГОСУДАРСТВЕННЫХ И МУНИЦИПАЛЬНЫХ УЧРЕЖДЕНИЯХ ЗДРАВООХРАНЕНИЯ РОССИЙСКОЙ ФЕДЕРАЦИИ</t>
  </si>
  <si>
    <t>за  #ОтчетныйПериод.ДатаНачала, yyyy# год.</t>
  </si>
  <si>
    <t>Код</t>
  </si>
  <si>
    <t>вида деятельности
по ОКВЭД</t>
  </si>
  <si>
    <t>отрасли
по ОКОНХ</t>
  </si>
  <si>
    <t>территории
по ОКАТО</t>
  </si>
  <si>
    <t>министерства (ведомства), органа управления по ОКОГУ</t>
  </si>
  <si>
    <t>отчитывающейся организации
по ОКПО</t>
  </si>
  <si>
    <t>ФОРМА № 1-РБ</t>
  </si>
  <si>
    <t>Представляют:</t>
  </si>
  <si>
    <t>Сроки
представления</t>
  </si>
  <si>
    <t>больничные учреждения всех профилей;</t>
  </si>
  <si>
    <t>больницы, станции (отделения) скорой медицинской помощи:</t>
  </si>
  <si>
    <t>Орган местного самоуправления сводный отчет:</t>
  </si>
  <si>
    <t>Минздравсоцразвития России</t>
  </si>
  <si>
    <t>-органу местного самоуправления;</t>
  </si>
  <si>
    <t>-органу управления здравоохранением республики, края, области, автономного округа, города</t>
  </si>
  <si>
    <t>Органы управления здравоохранением республики, края, области, автономного округа, города</t>
  </si>
  <si>
    <t>федерального значения:</t>
  </si>
  <si>
    <t>-Минздравсоцразвития России</t>
  </si>
  <si>
    <t xml:space="preserve">  федерального значения;</t>
  </si>
  <si>
    <t>5 января</t>
  </si>
  <si>
    <t>в установленные сроки</t>
  </si>
  <si>
    <t>Утверждена Приказом</t>
  </si>
  <si>
    <t>Годовая</t>
  </si>
  <si>
    <t>Наименование отчитывающейся организации:</t>
  </si>
  <si>
    <t>Почтовый адрес:</t>
  </si>
  <si>
    <t>1. АМБУЛАТОРНО-ПОЛИКЛИНИЧЕСКАЯ ПОМОЩЬ</t>
  </si>
  <si>
    <t>1.1. Сведения об оказании медицинской помощи гражданам Республики Беларусь</t>
  </si>
  <si>
    <t>в государственных и муниципальных амбулаторно-поликлинических учреждениях Российской Федерации</t>
  </si>
  <si>
    <t>Коды по ОКЕИ: человек - 792, единица - 642, посещения в смену - 545</t>
  </si>
  <si>
    <t>1.2. Сведения о заболеваниях, зарегистрированных у больных граждан Республики Беларусь</t>
  </si>
  <si>
    <t>Код по ОКЕИ: человек - 792</t>
  </si>
  <si>
    <t>Наименование классов и отдельных болезней</t>
  </si>
  <si>
    <t>№ строки</t>
  </si>
  <si>
    <t>Зарегистрировано больных с данным заболеванием</t>
  </si>
  <si>
    <t>всего</t>
  </si>
  <si>
    <t>в том числе детей (0 - 17 лет)</t>
  </si>
  <si>
    <t>Код
по МКБ-10</t>
  </si>
  <si>
    <t>новообразования</t>
  </si>
  <si>
    <t>болезни крови, кроветворных органов и отдельные нарушения, вовлекающие иммунный механизм</t>
  </si>
  <si>
    <t>нарушения свертываемости крови</t>
  </si>
  <si>
    <t>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</si>
  <si>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</si>
  <si>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инсулинзависимый сахарный диабет</t>
  </si>
  <si>
    <t>инсулиннезависимый сахарный диабет</t>
  </si>
  <si>
    <t>ожирение</t>
  </si>
  <si>
    <t>психические расстройства и расстройства поведения</t>
  </si>
  <si>
    <t>болезни нервной системы</t>
  </si>
  <si>
    <t>болезни периферической нервной системы</t>
  </si>
  <si>
    <t>болезни глаза и его придаточного аппарата</t>
  </si>
  <si>
    <t>глаукома</t>
  </si>
  <si>
    <t>миопия</t>
  </si>
  <si>
    <t>болезни уха и сосцевидного отростка</t>
  </si>
  <si>
    <t>болезни системы кровообращения</t>
  </si>
  <si>
    <t>хронические ревматические болезни сердца</t>
  </si>
  <si>
    <t>болезни, характеризующиеся повышенным кровяным давлением</t>
  </si>
  <si>
    <t>ишемическая болезнь сердца</t>
  </si>
  <si>
    <t>острым инфарктом миокарда</t>
  </si>
  <si>
    <t>повторный инфаркт миокарда</t>
  </si>
  <si>
    <t>1.0</t>
  </si>
  <si>
    <t>2.0</t>
  </si>
  <si>
    <t>3.0</t>
  </si>
  <si>
    <t>4.0</t>
  </si>
  <si>
    <t>4.1</t>
  </si>
  <si>
    <t>4.2</t>
  </si>
  <si>
    <t>4.2.1</t>
  </si>
  <si>
    <t>4.3</t>
  </si>
  <si>
    <t>5.0</t>
  </si>
  <si>
    <t>5.1</t>
  </si>
  <si>
    <t>5.2</t>
  </si>
  <si>
    <t>5.2.1</t>
  </si>
  <si>
    <t>5.2.2</t>
  </si>
  <si>
    <t>5.3</t>
  </si>
  <si>
    <t>6.0</t>
  </si>
  <si>
    <t>7.0</t>
  </si>
  <si>
    <t>7.1</t>
  </si>
  <si>
    <t>7.2</t>
  </si>
  <si>
    <t>8.0</t>
  </si>
  <si>
    <t>8.1</t>
  </si>
  <si>
    <t>8.2</t>
  </si>
  <si>
    <t>8.3</t>
  </si>
  <si>
    <t>9.0</t>
  </si>
  <si>
    <t>9.1</t>
  </si>
  <si>
    <t>10.0</t>
  </si>
  <si>
    <t>10.1</t>
  </si>
  <si>
    <t>10.2</t>
  </si>
  <si>
    <t>10.2.1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</si>
  <si>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</si>
  <si>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</si>
  <si>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</si>
  <si>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</si>
  <si>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</si>
  <si>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</si>
  <si>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</si>
  <si>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</si>
  <si>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</si>
  <si>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11.0</t>
  </si>
  <si>
    <t>11.1</t>
  </si>
  <si>
    <t>11.2</t>
  </si>
  <si>
    <t>11.3</t>
  </si>
  <si>
    <t>11.4</t>
  </si>
  <si>
    <t>11.5</t>
  </si>
  <si>
    <t>11.6</t>
  </si>
  <si>
    <t>11.7</t>
  </si>
  <si>
    <t>11.8</t>
  </si>
  <si>
    <t>12.0</t>
  </si>
  <si>
    <t>12.1</t>
  </si>
  <si>
    <t>12.2</t>
  </si>
  <si>
    <t>12.3</t>
  </si>
  <si>
    <t>12.4</t>
  </si>
  <si>
    <t>12.5</t>
  </si>
  <si>
    <t>12.6</t>
  </si>
  <si>
    <t>13.0</t>
  </si>
  <si>
    <t>13.1</t>
  </si>
  <si>
    <t>13.2</t>
  </si>
  <si>
    <t>14.0</t>
  </si>
  <si>
    <t>14.1</t>
  </si>
  <si>
    <t>14.2</t>
  </si>
  <si>
    <t>14.3</t>
  </si>
  <si>
    <t>14.4</t>
  </si>
  <si>
    <t>14.5</t>
  </si>
  <si>
    <t>14.6</t>
  </si>
  <si>
    <t>15.0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</si>
  <si>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</si>
  <si>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</si>
  <si>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</si>
  <si>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</si>
  <si>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</si>
  <si>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</si>
  <si>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</si>
  <si>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</si>
  <si>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</si>
  <si>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</si>
  <si>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</si>
  <si>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</si>
  <si>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16.0</t>
  </si>
  <si>
    <t>18.0</t>
  </si>
  <si>
    <t>18.1</t>
  </si>
  <si>
    <t>19.0</t>
  </si>
  <si>
    <t>20.0</t>
  </si>
  <si>
    <t>21.0</t>
  </si>
  <si>
    <t>21.1</t>
  </si>
  <si>
    <t>Всего</t>
  </si>
  <si>
    <t>в том числе:
некоторые инфекционные и паразитарные болезни</t>
  </si>
  <si>
    <t>из них:
анемии</t>
  </si>
  <si>
    <t>в том числе:
диссеминированное внутрисосудистое свертывание (синдром дефибринации)</t>
  </si>
  <si>
    <t>из них:
тиреотоксикоз (гипертиреоз)</t>
  </si>
  <si>
    <t>сахарный диабет
в том числе:</t>
  </si>
  <si>
    <t>из них:
эпилепсия, эпилептический статус</t>
  </si>
  <si>
    <t>из них:
катаракта</t>
  </si>
  <si>
    <t>из них:
хронический отит</t>
  </si>
  <si>
    <t>из них:
острая ревматическая лихорадка</t>
  </si>
  <si>
    <t>в том числе:
ревматические пороки клапанов</t>
  </si>
  <si>
    <t>из общего числа больных ишемической болезнью больных:
стенокардией</t>
  </si>
  <si>
    <t>некоторые текущие осложнения острого инфаркта миокарда</t>
  </si>
  <si>
    <t>другие формы острой ишемической болезни сердца</t>
  </si>
  <si>
    <t>цереброваскулярные болезни</t>
  </si>
  <si>
    <t>эндартериит, тромбангиит облитерирующий</t>
  </si>
  <si>
    <t>болезни органов дыхания</t>
  </si>
  <si>
    <t>из них:
пневмония</t>
  </si>
  <si>
    <t>аллергический ринит (поллиноз)</t>
  </si>
  <si>
    <t>хронический фарингит, назофарингит, ринит, синусит</t>
  </si>
  <si>
    <t>хронические болезни миндалин и аденоидов, перитонзиллярный абсцесс</t>
  </si>
  <si>
    <t>бронхит хронический и неуточненный, эмфизема</t>
  </si>
  <si>
    <t>другая хроническая обструктивная легочная, бронхоэктатическая болезнь</t>
  </si>
  <si>
    <t>астма, астматический статус</t>
  </si>
  <si>
    <t>интерстициальные, гнойные легочные болезни, другие болезни плевры</t>
  </si>
  <si>
    <t>болезни органов пищеварения</t>
  </si>
  <si>
    <t>гастрит и дуоденит</t>
  </si>
  <si>
    <t>неинфекционный энтерит и колит</t>
  </si>
  <si>
    <t>болезни печени</t>
  </si>
  <si>
    <t>болезни желчного пузыря, желчевыводящих путей</t>
  </si>
  <si>
    <t>болезни поджелудочной железы</t>
  </si>
  <si>
    <t>болезни кожи и подкожной клетчатки</t>
  </si>
  <si>
    <t>из них:
атопический дерматит</t>
  </si>
  <si>
    <t>контактный дерматит</t>
  </si>
  <si>
    <t>болезни костно-мышечной системы и соединительной ткани</t>
  </si>
  <si>
    <t>из них:
реактивные артропатии</t>
  </si>
  <si>
    <t>ревматоидный артрит (серопозитивный и серонегативный)</t>
  </si>
  <si>
    <t>артрозы</t>
  </si>
  <si>
    <t>системные поражения соединительной ткани</t>
  </si>
  <si>
    <t>анкилозирующий спондилит</t>
  </si>
  <si>
    <t>остеопороз</t>
  </si>
  <si>
    <t>болезни мочеполовой системы</t>
  </si>
  <si>
    <t>из них:
гломерулярные, тубулоинтерстициальные болезни почек, почечная недостаточность, другие болезни почки и мочеточника</t>
  </si>
  <si>
    <t>почечная недостаточность</t>
  </si>
  <si>
    <t>мочекаменная болезнь</t>
  </si>
  <si>
    <t>болезни предстательной железы</t>
  </si>
  <si>
    <t>мужское бесплодие</t>
  </si>
  <si>
    <t>доброкачественная дисплазия, гипертрофия молочной железы</t>
  </si>
  <si>
    <t>сальпингит и оофорит</t>
  </si>
  <si>
    <t>эндометриоз</t>
  </si>
  <si>
    <t>эрозия и эктропион шейки матки</t>
  </si>
  <si>
    <t>расстройства менструаций</t>
  </si>
  <si>
    <t>нарушения менопаузы и другие нарушения в около менопаузном периоде</t>
  </si>
  <si>
    <t>женское бесплодие</t>
  </si>
  <si>
    <t>беременность, роды и послеродовой период</t>
  </si>
  <si>
    <t>врожденные аномалии (пороки развития), деформации и хромосомные нарушения</t>
  </si>
  <si>
    <t>из них:
врожденные аномалии системы кровообращения</t>
  </si>
  <si>
    <t>травмы, отравления и некоторые другие последствия воздействия внешних причин</t>
  </si>
  <si>
    <t>Кроме того:
факторы, влияющие на состояние здоровья и обращения в учреждения здравоохранения</t>
  </si>
  <si>
    <t>из них: носители инфекционных заболеваний</t>
  </si>
  <si>
    <t>А00 - Т98</t>
  </si>
  <si>
    <t>А00 - В99</t>
  </si>
  <si>
    <t>С00 - D48</t>
  </si>
  <si>
    <t>D50 - D89</t>
  </si>
  <si>
    <t>D50 - D64</t>
  </si>
  <si>
    <t>D65 - D68</t>
  </si>
  <si>
    <t>D65</t>
  </si>
  <si>
    <t>D80 - D89</t>
  </si>
  <si>
    <t>Е05</t>
  </si>
  <si>
    <t>Е10 - Е14</t>
  </si>
  <si>
    <t>Е10</t>
  </si>
  <si>
    <t>Е11</t>
  </si>
  <si>
    <t>Е66</t>
  </si>
  <si>
    <t>G40 - G41</t>
  </si>
  <si>
    <t>G50 - G72</t>
  </si>
  <si>
    <t>Н00 - Н59</t>
  </si>
  <si>
    <t>Н25 - Н26</t>
  </si>
  <si>
    <t>Н40</t>
  </si>
  <si>
    <t>Н52.1</t>
  </si>
  <si>
    <t>Н60 - Н95</t>
  </si>
  <si>
    <t>I00 - I99</t>
  </si>
  <si>
    <t>I00 - I02</t>
  </si>
  <si>
    <t>I05 - I09</t>
  </si>
  <si>
    <t>I05 - I08</t>
  </si>
  <si>
    <t>I10 - I13</t>
  </si>
  <si>
    <t>I20 - I25</t>
  </si>
  <si>
    <t>I20</t>
  </si>
  <si>
    <t>I21</t>
  </si>
  <si>
    <t>I22</t>
  </si>
  <si>
    <t>I23</t>
  </si>
  <si>
    <t>I24</t>
  </si>
  <si>
    <t>I60 - I69</t>
  </si>
  <si>
    <t>I70.2, I73.1</t>
  </si>
  <si>
    <t>J12 - J18</t>
  </si>
  <si>
    <t>J30.1</t>
  </si>
  <si>
    <t>J31 - J32</t>
  </si>
  <si>
    <t>J35, J36</t>
  </si>
  <si>
    <t>J40 - J43</t>
  </si>
  <si>
    <t>J44, J47</t>
  </si>
  <si>
    <t>J45 - J46</t>
  </si>
  <si>
    <t>J84 - J94</t>
  </si>
  <si>
    <t>К25 - К26</t>
  </si>
  <si>
    <t>К29</t>
  </si>
  <si>
    <t>К50 - К52</t>
  </si>
  <si>
    <t>К70 - К76</t>
  </si>
  <si>
    <t>К80 - К83</t>
  </si>
  <si>
    <t>К85 - К86</t>
  </si>
  <si>
    <t>L20</t>
  </si>
  <si>
    <t>L23 - L25</t>
  </si>
  <si>
    <t>М00 - М99</t>
  </si>
  <si>
    <t>М02</t>
  </si>
  <si>
    <t>М05 - М06</t>
  </si>
  <si>
    <t>М15 - М19</t>
  </si>
  <si>
    <t>М30 - М35</t>
  </si>
  <si>
    <t>М45</t>
  </si>
  <si>
    <t>М80 - М81</t>
  </si>
  <si>
    <t>N00 - N99</t>
  </si>
  <si>
    <t>N17 - N19</t>
  </si>
  <si>
    <t>N40 - N42</t>
  </si>
  <si>
    <t>N46</t>
  </si>
  <si>
    <t>N60, N62 - N63</t>
  </si>
  <si>
    <t>N70</t>
  </si>
  <si>
    <t>N80</t>
  </si>
  <si>
    <t>N86</t>
  </si>
  <si>
    <t>N91 - N94</t>
  </si>
  <si>
    <t>N95</t>
  </si>
  <si>
    <t>N97</t>
  </si>
  <si>
    <t>О00 - О99</t>
  </si>
  <si>
    <t>Q00 - Q99</t>
  </si>
  <si>
    <t>Q20 - Q28</t>
  </si>
  <si>
    <t>R00 - R99</t>
  </si>
  <si>
    <t>S00 - T98</t>
  </si>
  <si>
    <t>Z00 - Z99</t>
  </si>
  <si>
    <t>Z22</t>
  </si>
  <si>
    <t>2. СТАЦИОНАРНАЯ ПОМОЩЬ</t>
  </si>
  <si>
    <t>2.1. Сведения об оказании медицинской помощи гражданам Республики Беларусь</t>
  </si>
  <si>
    <t>в государственных и муниципальных больничных учреждениях Российской Федерации</t>
  </si>
  <si>
    <t>Коды по ОКЕИ: человек - 792, единица - 642</t>
  </si>
  <si>
    <t>*Дети в возрасте 0 - 17 лет включительно.</t>
  </si>
  <si>
    <t>2.2. Состав больных граждан Республики Беларусь в государственных и муниципальных больничных учреждениях</t>
  </si>
  <si>
    <t>Российской Федерации, сроки и исходы лечения</t>
  </si>
  <si>
    <t>Наименование болезни</t>
  </si>
  <si>
    <t>Выписано больных</t>
  </si>
  <si>
    <t>в том числе
из больничных учреждений</t>
  </si>
  <si>
    <t>государственных</t>
  </si>
  <si>
    <t>муниципальных</t>
  </si>
  <si>
    <t>в т.ч. детей</t>
  </si>
  <si>
    <t>Умерло</t>
  </si>
  <si>
    <t>2.1</t>
  </si>
  <si>
    <t>А00 - А09</t>
  </si>
  <si>
    <t>2.2</t>
  </si>
  <si>
    <t>2.3</t>
  </si>
  <si>
    <t>А40 - А41</t>
  </si>
  <si>
    <t>2.4</t>
  </si>
  <si>
    <t>В15 - В19</t>
  </si>
  <si>
    <t>3.1</t>
  </si>
  <si>
    <t>С00 - С97</t>
  </si>
  <si>
    <t>G45</t>
  </si>
  <si>
    <t>7.3</t>
  </si>
  <si>
    <t>G80</t>
  </si>
  <si>
    <t>I25</t>
  </si>
  <si>
    <t>I60</t>
  </si>
  <si>
    <t>I61, I62</t>
  </si>
  <si>
    <t>I63</t>
  </si>
  <si>
    <t>10.12</t>
  </si>
  <si>
    <t>I64</t>
  </si>
  <si>
    <t>10.13</t>
  </si>
  <si>
    <t>I65, I66, 
I67.0, 
1, 3 - 9</t>
  </si>
  <si>
    <t>10.14</t>
  </si>
  <si>
    <t>I67.2</t>
  </si>
  <si>
    <t>J00 - J06,
J20 - J22</t>
  </si>
  <si>
    <t>J45, J46</t>
  </si>
  <si>
    <t>К80 - К83.0</t>
  </si>
  <si>
    <t>М08</t>
  </si>
  <si>
    <t>N00 - N19,
N25 - N28</t>
  </si>
  <si>
    <t>17.0</t>
  </si>
  <si>
    <t>Р00 - Р96</t>
  </si>
  <si>
    <t>20.1</t>
  </si>
  <si>
    <t>20.2</t>
  </si>
  <si>
    <t>20.3</t>
  </si>
  <si>
    <t>Т36 - Т65</t>
  </si>
  <si>
    <t>S02, 12, 22, 32, 42, 52, 62, 72, 82, 92, T02, T08, T10, T12, T14.2</t>
  </si>
  <si>
    <t>из них:
кишечные инфекции</t>
  </si>
  <si>
    <t>туберкулез органов дыхания</t>
  </si>
  <si>
    <t>сепсис</t>
  </si>
  <si>
    <t>вирусный гепатит</t>
  </si>
  <si>
    <t>из них злокачественные новообразования (включая новообразования лимфатической и кроветворной ткани)</t>
  </si>
  <si>
    <t>из них:
анемия</t>
  </si>
  <si>
    <t>из них:
диссеминированное внутрисосудистое свертывание (синдром дефибринации)</t>
  </si>
  <si>
    <t>сахарный диабет</t>
  </si>
  <si>
    <t>в том числе:
сахарный диабет инсулинзависимый</t>
  </si>
  <si>
    <t>сахарный диабет инсулиннезависимый</t>
  </si>
  <si>
    <t>детский церебральный
паралич</t>
  </si>
  <si>
    <t>стенокардия</t>
  </si>
  <si>
    <t>острый инфаркт миокарда</t>
  </si>
  <si>
    <t>хроническая ишемическая болезнь сердца</t>
  </si>
  <si>
    <t>из них:
субарахноидальное кровоизлияние</t>
  </si>
  <si>
    <t>внутримозговые и другие внутричерепные кровоизлияния</t>
  </si>
  <si>
    <t>инфаркт мозга</t>
  </si>
  <si>
    <t>инсульт неуточненный, как кровоизлияние или инфаркт</t>
  </si>
  <si>
    <t>закупорка и стеноз прецеребральных, церебральных артерий, другие цереброваскулярные болезни</t>
  </si>
  <si>
    <t>церебральный атеросклероз</t>
  </si>
  <si>
    <t>из них:
острые респираторные инфекции</t>
  </si>
  <si>
    <t>пневмония</t>
  </si>
  <si>
    <t>другая хроническая обструктивная легочная болезнь, бронхоэктатическая болезнь</t>
  </si>
  <si>
    <t>астма; астматический статус</t>
  </si>
  <si>
    <t>из них:
язва желудка и двенадцатиперстной кишки</t>
  </si>
  <si>
    <t>неинфекционный энтерит и колит, другие болезни кишечника</t>
  </si>
  <si>
    <t>серопозитивный и другие ревматоидные артриты</t>
  </si>
  <si>
    <t>юношеский (ювенильный) артрит</t>
  </si>
  <si>
    <t>из них:
гломерулярные, тубулоинтерстициальные болезни почек, почечная недостаточность и другие болезни почки и мочеточника</t>
  </si>
  <si>
    <t>отдельные состояния, возникающие в перинатальном периоде</t>
  </si>
  <si>
    <t>врожденные аномалии, пороки развития, деформации и хромосомные нарушения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</si>
  <si>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</si>
  <si>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из них:
переломы</t>
  </si>
  <si>
    <t>термические и химические ожоги</t>
  </si>
  <si>
    <t>отравления лекарственными средствами, медикаментами и биологическими веществами, токсическое действие веществ преимущественно немедицинского назначения</t>
  </si>
  <si>
    <t>4. СКОРАЯ МЕДИЦИНСКАЯ ПОМОЩЬ</t>
  </si>
  <si>
    <t>Показатели</t>
  </si>
  <si>
    <t>В том числе:</t>
  </si>
  <si>
    <t>оказание скорой помощи по поводу</t>
  </si>
  <si>
    <t>несчастных случаев</t>
  </si>
  <si>
    <t>внезапных заболеваний
и состояний</t>
  </si>
  <si>
    <t>родов и патологии беременности</t>
  </si>
  <si>
    <t>перевозка больных, рожениц и родильниц</t>
  </si>
  <si>
    <t>число госпитализи-рованных
(из гр. 3)</t>
  </si>
  <si>
    <t>Выполнено выездов - всего
в том числе:</t>
  </si>
  <si>
    <t>из них: к детям</t>
  </si>
  <si>
    <t>к гражданам Республики Беларусь, временно пребывающим
и временно проживающим в Российской Федерации и работающим в организациях Российской Федерации по трудовым договорам</t>
  </si>
  <si>
    <t>к гражданам Республики Беларусь, временно пребывающим
и временно проживающим в Российской Федерации</t>
  </si>
  <si>
    <t>гражданам Республики Беларусь, постоянно проживающим в Российской Федерации</t>
  </si>
  <si>
    <t>из них: детям</t>
  </si>
  <si>
    <t>гражданам Республики Беларусь, временно пребывающим
и временно проживающим в Российской Федерации и работающим в организациях Российской Федерации по трудовым договорам</t>
  </si>
  <si>
    <t>гражданам Республики Беларусь, временно пребывающим
и временно проживающим в Российской Федерации</t>
  </si>
  <si>
    <t>Руководитель организации</t>
  </si>
  <si>
    <t>Должностное лицо,</t>
  </si>
  <si>
    <t>ответственное за составление формы</t>
  </si>
  <si>
    <t>$Ответственный$</t>
  </si>
  <si>
    <t>$Должность$</t>
  </si>
  <si>
    <t>$Телефон$</t>
  </si>
  <si>
    <t>(должность)</t>
  </si>
  <si>
    <t>(дата)</t>
  </si>
  <si>
    <t>(Ф.И.О.)</t>
  </si>
  <si>
    <t>$Руководитель$</t>
  </si>
  <si>
    <t>(номер контактного телефона исполнителя)</t>
  </si>
  <si>
    <t>$ДатаСоставления$</t>
  </si>
  <si>
    <t>(1004)</t>
  </si>
  <si>
    <t>СВЕДЕНИЯ ОБ ОКАЗАНИИ  МЕДИЦИНСКОЙ ПОМОЩИ ГРАЖДАНАМ РЕСПУБЛИКИ БЕЛАРУСЬ В ГОСУДАРСТВЕННЫХ И МУНИЦИПАЛЬНЫХ УЧРЕЖДЕНИЯХ ЗДРАВООХРАНЕНИЯ РОССИЙСКОЙ ФЕДЕРАЦИИ</t>
  </si>
  <si>
    <t>Е00 - Е89</t>
  </si>
  <si>
    <t>F01 - F99</t>
  </si>
  <si>
    <t>G00 - G98</t>
  </si>
  <si>
    <t>Н65.2-9;
Н66.1-4.</t>
  </si>
  <si>
    <t>J00 - J98</t>
  </si>
  <si>
    <t>J12 - J16;J18</t>
  </si>
  <si>
    <t>К00 - К92</t>
  </si>
  <si>
    <t>из них:
язвенная болезнь желудка и 12-ти перстной кишки</t>
  </si>
  <si>
    <t>L00 - L98</t>
  </si>
  <si>
    <t>N00 - N15,
N25 - N28</t>
  </si>
  <si>
    <t>N20,N21,N23</t>
  </si>
  <si>
    <t>симптомы, признаки и отклонения от нормы, выявленные при  клинических и лабораторных исследованиях, не классифицированные в других рубриках</t>
  </si>
  <si>
    <t>А15 - А16</t>
  </si>
  <si>
    <t>D65 - D69</t>
  </si>
  <si>
    <t>G50-G64</t>
  </si>
  <si>
    <t>I21 - I22</t>
  </si>
  <si>
    <t>К00  -К92</t>
  </si>
  <si>
    <t>К50 - К52,
К55 - К63</t>
  </si>
  <si>
    <t>N20, N21, N23</t>
  </si>
  <si>
    <t>Т20 - Т30</t>
  </si>
  <si>
    <t>из них:
врожденные аномалии 
системы кровообращения</t>
  </si>
  <si>
    <t>Q20-Q28</t>
  </si>
  <si>
    <t>к гражданам Республики Беларусь, постоянно проживающим в Российской Федерации - всего</t>
  </si>
  <si>
    <t>Число лиц, которым оказана медицинская помощь при выездах - всего
в том числе:</t>
  </si>
  <si>
    <t>Число лиц, которым оказана амбулаторная помощь - всего
в том числе: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</si>
  <si>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</si>
  <si>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СВЕДЕНИЯ ОБ ОКАЗАНИИ  МЕДИЦИНСКОЙ ПОМОЩИ ГРАЖДАНАМ РЕСПУБЛИКИ БЕЛАРУСЬ</t>
  </si>
  <si>
    <t>Амбулаторно-поликлинические учреждения (подразделения)  всех  профилей;</t>
  </si>
  <si>
    <t>в т.ч. детей*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</si>
  <si>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</si>
  <si>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</si>
  <si>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</si>
  <si>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</si>
  <si>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</si>
  <si>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</si>
  <si>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</si>
  <si>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</si>
  <si>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</si>
  <si>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</si>
  <si>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</si>
  <si>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</si>
  <si>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</si>
  <si>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</si>
  <si>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</si>
  <si>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</si>
  <si>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</si>
  <si>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</si>
  <si>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#Закладка Код=Таблица4000 Наименование=Таблица4000</t>
  </si>
  <si>
    <t>#Закладка Код=Таблица2004 Наименование=Таблица2004</t>
  </si>
  <si>
    <t>#Закладка Код=Таблица1004 Наименование=Таблица1004</t>
  </si>
  <si>
    <t xml:space="preserve">граждан Республики Беларусь, постоянно проживающих в Российской Федерации: всего </t>
  </si>
  <si>
    <t>в том числе детей *</t>
  </si>
  <si>
    <t>из них: в государственные АПУ: всего</t>
  </si>
  <si>
    <t>в том числе детей</t>
  </si>
  <si>
    <t>в муниципальные АПУ: всего</t>
  </si>
  <si>
    <t>граждан Республики Беларусь, временно пребывающих и временно проживающих в Российской Федерации и работающих в организациях Российской Федерации по трудовым договорам: всего</t>
  </si>
  <si>
    <t>из них: в государственные АПУ</t>
  </si>
  <si>
    <t>в муниципальные АПУ</t>
  </si>
  <si>
    <t>гражданами Республики Беларусь, постоянно проживающими в Российской Федерации: всего</t>
  </si>
  <si>
    <t>#Закладка Код=Таблица1001 Наименование=Таблица1001</t>
  </si>
  <si>
    <t>#Закладка Код=Таблица1002 Наименование=Таблица1002</t>
  </si>
  <si>
    <t>#Закладка Код=Таблица1003 Наименование=Таблица1003</t>
  </si>
  <si>
    <t>граждан Республики Беларусь, постоянно проживающими в Российской Федерации: всего</t>
  </si>
  <si>
    <t>из них: из государственных больничных учреждениях: всего</t>
  </si>
  <si>
    <t>из муниципальных больничных учреждений: всего</t>
  </si>
  <si>
    <t>из них: из государственных больничных учреждений</t>
  </si>
  <si>
    <t>в муниципальных больничных учреждений</t>
  </si>
  <si>
    <t>#Закладка Код=Таблица2003 Наименование=Таблица2003</t>
  </si>
  <si>
    <t>#Закладка Код=Таблица2002 Наименование=Таблица2002</t>
  </si>
  <si>
    <t>#Закладка Код=Таблица2001 Наименование=Таблица2001</t>
  </si>
  <si>
    <t xml:space="preserve">из них: государственных учреждений здравоохранения: всего </t>
  </si>
  <si>
    <t>муниципальных учреждений здравоохранения: всего</t>
  </si>
  <si>
    <t xml:space="preserve"> в том числе детей </t>
  </si>
  <si>
    <t>из них: государственных учреждений здравоохранения</t>
  </si>
  <si>
    <t>в муниципальных учреждений здравоохранения</t>
  </si>
  <si>
    <t>#Закладка Код=Таблица3000 Наименование=Таблица3000</t>
  </si>
  <si>
    <t>$Сборка$</t>
  </si>
  <si>
    <t>Сборка:</t>
  </si>
  <si>
    <t>из них: государственных АПУ</t>
  </si>
  <si>
    <t>муниципальных АПУ</t>
  </si>
  <si>
    <t>из них: государственных АПУ: всего</t>
  </si>
  <si>
    <t>муниципальных АПУ: всего</t>
  </si>
  <si>
    <t>14</t>
  </si>
  <si>
    <t>15</t>
  </si>
  <si>
    <t>16</t>
  </si>
  <si>
    <t>17</t>
  </si>
  <si>
    <t>18</t>
  </si>
  <si>
    <t>19</t>
  </si>
  <si>
    <t>20</t>
  </si>
  <si>
    <t>21</t>
  </si>
  <si>
    <t>гражданами Республики Беларусь, временно пребывающими и временно проживающими в Российской Федерации и работающими в организациях Российской Федерации по трудовым договорам: всего Федерации по трудовым договорам: всего</t>
  </si>
  <si>
    <t>(4000)</t>
  </si>
  <si>
    <t>(3000) Число посещений стоматологов и зубных врачей:</t>
  </si>
  <si>
    <t>(2004)</t>
  </si>
  <si>
    <t>(2003) Умерло:</t>
  </si>
  <si>
    <t>(2001) Выписано больных:</t>
  </si>
  <si>
    <t>(1003) Число посещений врачами государственных и муниципальных АПУ на дому:</t>
  </si>
  <si>
    <t>(1002) Число посещений врачей государственных и муниципальных АПУ, включая профилактические:</t>
  </si>
  <si>
    <t>(1001) Число граждан, обратившихся в государственные и муниципальные амбулаторно-поликлинические учреждения Российской Федерации (АПУ):</t>
  </si>
  <si>
    <t xml:space="preserve">от                           №   </t>
  </si>
  <si>
    <t xml:space="preserve">гражданами Республики Беларусь, постоянно проживающими в Российской Федерации: всего </t>
  </si>
  <si>
    <t>гражданами Республики Беларусь, временно пребывающими и временно проживающими в Российской Федерации и работающими в организациях Российской Федерации по трудовым договорам: всего</t>
  </si>
  <si>
    <t>в том числе детей*</t>
  </si>
  <si>
    <t>(2002) Проведено койко-дней (абс.):</t>
  </si>
  <si>
    <t>из них: в государственных больничных учреждениях: всего</t>
  </si>
  <si>
    <t>в том числе детьми</t>
  </si>
  <si>
    <t>в муниципальных больничных учреждениях: всего</t>
  </si>
  <si>
    <t>граждан Республики Беларусь, временно пребывающими и временно проживающими в Российской Федерации и работающими в организациях Российской Федерации по трудовым договорам: всего</t>
  </si>
  <si>
    <t>из них: в государственных больничных учреждениях</t>
  </si>
  <si>
    <t>в муниципальных больничных учреждениях</t>
  </si>
  <si>
    <t>граждан Республики Беларусь, постоянно проживающих в Российской Федерации: всего</t>
  </si>
  <si>
    <t>вз муниципальных больничных учреждений: всего</t>
  </si>
  <si>
    <t>*Дети в возрасте 0-17 лет включительно.</t>
  </si>
  <si>
    <t>из них:
преходящие транзиторные церебральные ишемические приступы (атаки) и родственные состояния</t>
  </si>
  <si>
    <t>в т.ч. Детей*</t>
  </si>
  <si>
    <t>Дети в возрасте 0-17 лет включительно.</t>
  </si>
  <si>
    <t>(подпись)</t>
  </si>
  <si>
    <t>Проведено всеми больными
койко-дней (абс.)</t>
  </si>
  <si>
    <t>$НаименованиеМО$</t>
  </si>
  <si>
    <t>$ПочтовыйАдрес$</t>
  </si>
  <si>
    <t>$Код2$</t>
  </si>
  <si>
    <t>$Код1$</t>
  </si>
  <si>
    <t>$Код3$</t>
  </si>
  <si>
    <t>$Код4$</t>
  </si>
  <si>
    <t>$Код5$</t>
  </si>
  <si>
    <t>COVID-19</t>
  </si>
  <si>
    <t>U07.1-U07.2</t>
  </si>
  <si>
    <t>20.11</t>
  </si>
  <si>
    <t>20_11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</si>
  <si>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</si>
  <si>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</si>
  <si>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</si>
  <si>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</si>
  <si>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</si>
  <si>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</si>
  <si>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</si>
  <si>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</si>
  <si>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</si>
  <si>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2</t>
  </si>
  <si>
    <t>Павловская Л.А.</t>
  </si>
  <si>
    <t>STAT8</t>
  </si>
  <si>
    <t>Х</t>
  </si>
  <si>
    <t>ДОбАВИТЬ ФОРМУЛЫ</t>
  </si>
  <si>
    <t>ДОбАВИТЬ КРЕСТЫ</t>
  </si>
  <si>
    <t>добавить формулу</t>
  </si>
  <si>
    <t>добавить крест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</si>
</sst>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7" x14ac:knownFonts="1">
    <font>
      <sz val="10"/>
      <name val="Tahoma"/>
    </font>
    <font>
      <sz val="11"/>
      <color theme="1"/>
      <name val="Calibri"/>
      <family val="2"/>
      <charset val="204"/>
      <scheme val="minor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62"/>
      <name val="Tahoma"/>
      <family val="2"/>
      <charset val="204"/>
    </font>
    <font>
      <b/>
      <sz val="8"/>
      <color indexed="63"/>
      <name val="Tahoma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1"/>
      <charset val="204"/>
    </font>
    <font>
      <sz val="8"/>
      <color indexed="60"/>
      <name val="Tahoma"/>
      <family val="2"/>
      <charset val="204"/>
    </font>
    <font>
      <sz val="8"/>
      <color indexed="20"/>
      <name val="Tahoma"/>
      <family val="2"/>
      <charset val="204"/>
    </font>
    <font>
      <i/>
      <sz val="8"/>
      <color indexed="23"/>
      <name val="Tahoma"/>
      <family val="2"/>
      <charset val="204"/>
    </font>
    <font>
      <sz val="8"/>
      <color indexed="52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7"/>
      <name val="Tahoma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Cambria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rgb="FFFF0000"/>
      <name val="Tahoma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8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8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8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9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9" fillId="19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0" fontId="11" fillId="11" borderId="2" applyNumberFormat="0" applyAlignment="0" applyProtection="0"/>
    <xf numFmtId="0" fontId="31" fillId="3" borderId="2" applyNumberFormat="0" applyAlignment="0" applyProtection="0"/>
    <xf numFmtId="0" fontId="31" fillId="3" borderId="2" applyNumberFormat="0" applyAlignment="0" applyProtection="0"/>
    <xf numFmtId="0" fontId="31" fillId="3" borderId="2" applyNumberFormat="0" applyAlignment="0" applyProtection="0"/>
    <xf numFmtId="0" fontId="31" fillId="3" borderId="2" applyNumberFormat="0" applyAlignment="0" applyProtection="0"/>
    <xf numFmtId="0" fontId="31" fillId="11" borderId="2" applyNumberFormat="0" applyAlignment="0" applyProtection="0"/>
    <xf numFmtId="0" fontId="31" fillId="11" borderId="2" applyNumberFormat="0" applyAlignment="0" applyProtection="0"/>
    <xf numFmtId="0" fontId="31" fillId="11" borderId="2" applyNumberFormat="0" applyAlignment="0" applyProtection="0"/>
    <xf numFmtId="0" fontId="12" fillId="11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11" borderId="1" applyNumberFormat="0" applyAlignment="0" applyProtection="0"/>
    <xf numFmtId="0" fontId="32" fillId="11" borderId="1" applyNumberFormat="0" applyAlignment="0" applyProtection="0"/>
    <xf numFmtId="0" fontId="32" fillId="11" borderId="1" applyNumberFormat="0" applyAlignment="0" applyProtection="0"/>
    <xf numFmtId="164" fontId="7" fillId="0" borderId="0" applyFont="0" applyFill="0" applyBorder="0" applyAlignment="0" applyProtection="0"/>
    <xf numFmtId="0" fontId="13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4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5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17" fillId="25" borderId="10" applyNumberFormat="0" applyAlignment="0" applyProtection="0"/>
    <xf numFmtId="0" fontId="42" fillId="25" borderId="10" applyNumberFormat="0" applyAlignment="0" applyProtection="0"/>
    <xf numFmtId="0" fontId="42" fillId="25" borderId="10" applyNumberFormat="0" applyAlignment="0" applyProtection="0"/>
    <xf numFmtId="0" fontId="42" fillId="25" borderId="10" applyNumberFormat="0" applyAlignment="0" applyProtection="0"/>
    <xf numFmtId="0" fontId="42" fillId="25" borderId="10" applyNumberFormat="0" applyAlignment="0" applyProtection="0"/>
    <xf numFmtId="0" fontId="41" fillId="25" borderId="10" applyNumberFormat="0" applyAlignment="0" applyProtection="0"/>
    <xf numFmtId="0" fontId="41" fillId="25" borderId="10" applyNumberFormat="0" applyAlignment="0" applyProtection="0"/>
    <xf numFmtId="0" fontId="41" fillId="25" borderId="10" applyNumberFormat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0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7" fillId="7" borderId="11" applyNumberFormat="0" applyFont="0" applyAlignment="0" applyProtection="0"/>
    <xf numFmtId="0" fontId="7" fillId="7" borderId="11" applyNumberFormat="0" applyFont="0" applyAlignment="0" applyProtection="0"/>
    <xf numFmtId="0" fontId="22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1" fillId="0" borderId="0"/>
    <xf numFmtId="0" fontId="8" fillId="0" borderId="0"/>
    <xf numFmtId="0" fontId="53" fillId="0" borderId="0"/>
  </cellStyleXfs>
  <cellXfs count="16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/>
    </xf>
    <xf numFmtId="0" fontId="5" fillId="26" borderId="13" xfId="0" applyFont="1" applyFill="1" applyBorder="1"/>
    <xf numFmtId="0" fontId="5" fillId="26" borderId="13" xfId="0" applyFont="1" applyFill="1" applyBorder="1" applyAlignment="1">
      <alignment horizontal="center"/>
    </xf>
    <xf numFmtId="49" fontId="5" fillId="0" borderId="13" xfId="293" applyNumberFormat="1" applyFont="1" applyBorder="1" applyAlignment="1">
      <alignment horizontal="center" vertical="center"/>
    </xf>
    <xf numFmtId="49" fontId="5" fillId="0" borderId="13" xfId="285" applyNumberFormat="1" applyFont="1" applyBorder="1" applyAlignment="1">
      <alignment horizontal="center" vertical="center"/>
    </xf>
    <xf numFmtId="49" fontId="5" fillId="0" borderId="13" xfId="285" applyNumberFormat="1" applyFont="1" applyBorder="1" applyAlignment="1">
      <alignment horizontal="center" vertical="center" wrapText="1"/>
    </xf>
    <xf numFmtId="49" fontId="6" fillId="0" borderId="13" xfId="285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2"/>
    </xf>
    <xf numFmtId="0" fontId="5" fillId="0" borderId="13" xfId="0" applyFont="1" applyFill="1" applyBorder="1" applyAlignment="1">
      <alignment horizontal="left" wrapText="1" indent="3"/>
    </xf>
    <xf numFmtId="49" fontId="6" fillId="0" borderId="13" xfId="293" applyNumberFormat="1" applyFont="1" applyBorder="1" applyAlignment="1">
      <alignment horizontal="center" vertical="center"/>
    </xf>
    <xf numFmtId="49" fontId="6" fillId="0" borderId="13" xfId="285" applyNumberFormat="1" applyFont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5" fillId="26" borderId="0" xfId="0" applyFont="1" applyFill="1"/>
    <xf numFmtId="0" fontId="5" fillId="0" borderId="0" xfId="0" applyFont="1" applyFill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49" fontId="5" fillId="0" borderId="0" xfId="287" applyNumberFormat="1" applyFont="1" applyBorder="1" applyAlignment="1">
      <alignment horizontal="center" vertical="center"/>
    </xf>
    <xf numFmtId="0" fontId="5" fillId="0" borderId="0" xfId="0" applyFont="1" applyFill="1" applyAlignment="1"/>
    <xf numFmtId="0" fontId="5" fillId="26" borderId="0" xfId="0" applyFont="1" applyFill="1" applyAlignment="1"/>
    <xf numFmtId="0" fontId="5" fillId="0" borderId="0" xfId="291" applyFont="1" applyBorder="1" applyAlignment="1">
      <alignment horizontal="left" vertical="top" wrapText="1"/>
    </xf>
    <xf numFmtId="0" fontId="5" fillId="0" borderId="0" xfId="294" applyFont="1" applyBorder="1" applyAlignment="1">
      <alignment wrapText="1"/>
    </xf>
    <xf numFmtId="0" fontId="5" fillId="0" borderId="0" xfId="294" applyFont="1" applyBorder="1" applyAlignment="1">
      <alignment horizontal="left" vertical="top" wrapText="1" indent="9"/>
    </xf>
    <xf numFmtId="0" fontId="5" fillId="0" borderId="0" xfId="294" applyFont="1" applyBorder="1" applyAlignment="1">
      <alignment horizontal="left" wrapText="1" indent="9"/>
    </xf>
    <xf numFmtId="0" fontId="5" fillId="0" borderId="13" xfId="0" applyFont="1" applyFill="1" applyBorder="1" applyAlignment="1">
      <alignment horizontal="right"/>
    </xf>
    <xf numFmtId="0" fontId="5" fillId="0" borderId="13" xfId="294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/>
    </xf>
    <xf numFmtId="0" fontId="5" fillId="27" borderId="0" xfId="0" applyFont="1" applyFill="1" applyBorder="1"/>
    <xf numFmtId="0" fontId="5" fillId="27" borderId="13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/>
    </xf>
    <xf numFmtId="0" fontId="5" fillId="27" borderId="13" xfId="0" applyFont="1" applyFill="1" applyBorder="1"/>
    <xf numFmtId="0" fontId="5" fillId="27" borderId="13" xfId="0" applyFont="1" applyFill="1" applyBorder="1" applyAlignment="1">
      <alignment horizontal="center"/>
    </xf>
    <xf numFmtId="0" fontId="5" fillId="28" borderId="0" xfId="0" applyFont="1" applyFill="1"/>
    <xf numFmtId="49" fontId="6" fillId="0" borderId="13" xfId="287" applyNumberFormat="1" applyFont="1" applyBorder="1" applyAlignment="1">
      <alignment horizontal="center" vertical="center"/>
    </xf>
    <xf numFmtId="49" fontId="5" fillId="0" borderId="13" xfId="287" applyNumberFormat="1" applyFont="1" applyBorder="1" applyAlignment="1">
      <alignment horizontal="center" vertical="center"/>
    </xf>
    <xf numFmtId="49" fontId="5" fillId="0" borderId="13" xfId="287" applyNumberFormat="1" applyFont="1" applyBorder="1" applyAlignment="1">
      <alignment horizontal="center" vertical="center" wrapText="1"/>
    </xf>
    <xf numFmtId="0" fontId="5" fillId="0" borderId="13" xfId="287" applyFont="1" applyBorder="1" applyAlignment="1">
      <alignment horizontal="center" vertical="center" wrapText="1"/>
    </xf>
    <xf numFmtId="0" fontId="6" fillId="0" borderId="13" xfId="291" applyFont="1" applyBorder="1" applyAlignment="1">
      <alignment horizontal="left" vertical="top" wrapText="1"/>
    </xf>
    <xf numFmtId="0" fontId="5" fillId="0" borderId="13" xfId="291" applyFont="1" applyBorder="1" applyAlignment="1">
      <alignment horizontal="left" vertical="top" wrapText="1" indent="1"/>
    </xf>
    <xf numFmtId="0" fontId="5" fillId="0" borderId="13" xfId="291" applyFont="1" applyBorder="1" applyAlignment="1">
      <alignment horizontal="left" vertical="top" wrapText="1" indent="2"/>
    </xf>
    <xf numFmtId="0" fontId="5" fillId="0" borderId="13" xfId="291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wrapText="1"/>
    </xf>
    <xf numFmtId="0" fontId="5" fillId="0" borderId="14" xfId="291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13" xfId="284" applyNumberFormat="1" applyFont="1" applyBorder="1" applyAlignment="1">
      <alignment horizontal="center" vertical="center" wrapText="1"/>
    </xf>
    <xf numFmtId="0" fontId="5" fillId="0" borderId="13" xfId="284" applyFont="1" applyBorder="1" applyAlignment="1">
      <alignment horizontal="center" vertical="center" wrapText="1"/>
    </xf>
    <xf numFmtId="0" fontId="5" fillId="29" borderId="15" xfId="284" applyFont="1" applyFill="1" applyBorder="1"/>
    <xf numFmtId="0" fontId="5" fillId="29" borderId="0" xfId="284" applyFont="1" applyFill="1"/>
    <xf numFmtId="49" fontId="6" fillId="0" borderId="13" xfId="284" applyNumberFormat="1" applyFont="1" applyBorder="1" applyAlignment="1">
      <alignment vertical="center" wrapText="1"/>
    </xf>
    <xf numFmtId="49" fontId="5" fillId="29" borderId="13" xfId="284" applyNumberFormat="1" applyFont="1" applyFill="1" applyBorder="1" applyAlignment="1">
      <alignment horizontal="center" vertical="center" wrapText="1"/>
    </xf>
    <xf numFmtId="0" fontId="5" fillId="29" borderId="0" xfId="0" applyFont="1" applyFill="1"/>
    <xf numFmtId="0" fontId="5" fillId="29" borderId="13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29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29" borderId="0" xfId="0" applyFont="1" applyFill="1" applyBorder="1"/>
    <xf numFmtId="0" fontId="5" fillId="0" borderId="16" xfId="0" applyFont="1" applyBorder="1"/>
    <xf numFmtId="0" fontId="51" fillId="0" borderId="0" xfId="282"/>
    <xf numFmtId="0" fontId="5" fillId="0" borderId="13" xfId="284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2" fillId="0" borderId="13" xfId="288" applyFont="1" applyBorder="1" applyAlignment="1">
      <alignment horizontal="center" vertical="center" wrapText="1"/>
    </xf>
    <xf numFmtId="0" fontId="52" fillId="0" borderId="13" xfId="288" applyFont="1" applyBorder="1" applyAlignment="1">
      <alignment horizontal="left" vertical="center" wrapText="1"/>
    </xf>
    <xf numFmtId="0" fontId="52" fillId="0" borderId="13" xfId="349" applyFont="1" applyBorder="1" applyAlignment="1">
      <alignment horizontal="center" vertical="center" wrapText="1"/>
    </xf>
    <xf numFmtId="0" fontId="52" fillId="0" borderId="13" xfId="349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9" fontId="3" fillId="0" borderId="13" xfId="350" applyNumberFormat="1" applyFont="1" applyBorder="1" applyAlignment="1" applyProtection="1">
      <alignment horizontal="center" vertical="center"/>
    </xf>
    <xf numFmtId="49" fontId="3" fillId="0" borderId="13" xfId="351" applyNumberFormat="1" applyFont="1" applyBorder="1" applyAlignment="1" applyProtection="1">
      <alignment horizontal="center" vertical="center"/>
    </xf>
    <xf numFmtId="0" fontId="0" fillId="0" borderId="13" xfId="0" applyBorder="1"/>
    <xf numFmtId="0" fontId="54" fillId="0" borderId="13" xfId="349" applyFont="1" applyFill="1" applyBorder="1" applyAlignment="1">
      <alignment horizontal="center" vertical="center" wrapText="1"/>
    </xf>
    <xf numFmtId="0" fontId="4" fillId="0" borderId="13" xfId="349" applyFont="1" applyFill="1" applyBorder="1" applyAlignment="1">
      <alignment horizontal="center" vertical="center" wrapText="1"/>
    </xf>
    <xf numFmtId="0" fontId="4" fillId="30" borderId="13" xfId="349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5" fillId="31" borderId="13" xfId="0" applyFont="1" applyFill="1" applyBorder="1" applyAlignment="1">
      <alignment horizontal="right"/>
    </xf>
    <xf numFmtId="0" fontId="3" fillId="31" borderId="13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3" fillId="31" borderId="13" xfId="0" applyFont="1" applyFill="1" applyBorder="1" applyAlignment="1">
      <alignment horizontal="right"/>
    </xf>
    <xf numFmtId="0" fontId="55" fillId="31" borderId="0" xfId="0" applyFont="1" applyFill="1" applyBorder="1" applyAlignment="1">
      <alignment wrapText="1"/>
    </xf>
    <xf numFmtId="0" fontId="55" fillId="0" borderId="0" xfId="0" applyFont="1" applyBorder="1"/>
    <xf numFmtId="0" fontId="55" fillId="0" borderId="0" xfId="0" applyFont="1"/>
    <xf numFmtId="0" fontId="3" fillId="0" borderId="0" xfId="0" applyFont="1"/>
    <xf numFmtId="0" fontId="2" fillId="0" borderId="14" xfId="0" applyFont="1" applyBorder="1"/>
    <xf numFmtId="0" fontId="6" fillId="0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20" xfId="0" applyNumberFormat="1" applyFont="1" applyBorder="1" applyAlignment="1">
      <alignment horizontal="left" indent="2"/>
    </xf>
    <xf numFmtId="49" fontId="5" fillId="0" borderId="0" xfId="0" applyNumberFormat="1" applyFont="1" applyBorder="1" applyAlignment="1">
      <alignment horizontal="left" indent="2"/>
    </xf>
    <xf numFmtId="49" fontId="5" fillId="0" borderId="22" xfId="0" applyNumberFormat="1" applyFont="1" applyBorder="1" applyAlignment="1">
      <alignment horizontal="left"/>
    </xf>
    <xf numFmtId="49" fontId="5" fillId="0" borderId="16" xfId="0" applyNumberFormat="1" applyFont="1" applyBorder="1" applyAlignment="1">
      <alignment horizontal="left"/>
    </xf>
    <xf numFmtId="49" fontId="5" fillId="0" borderId="2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indent="2"/>
    </xf>
    <xf numFmtId="49" fontId="5" fillId="0" borderId="14" xfId="0" applyNumberFormat="1" applyFont="1" applyBorder="1" applyAlignment="1">
      <alignment horizontal="left" indent="2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52" fillId="0" borderId="13" xfId="349" applyFont="1" applyBorder="1" applyAlignment="1">
      <alignment horizontal="center" vertical="center" wrapText="1"/>
    </xf>
    <xf numFmtId="0" fontId="6" fillId="0" borderId="0" xfId="282" applyFont="1" applyAlignment="1">
      <alignment horizontal="center"/>
    </xf>
    <xf numFmtId="0" fontId="5" fillId="0" borderId="0" xfId="282" applyFont="1" applyAlignment="1">
      <alignment horizontal="right"/>
    </xf>
    <xf numFmtId="0" fontId="6" fillId="0" borderId="0" xfId="282" applyFont="1" applyAlignment="1">
      <alignment horizontal="center" wrapText="1"/>
    </xf>
    <xf numFmtId="49" fontId="6" fillId="0" borderId="13" xfId="284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5" fillId="31" borderId="15" xfId="0" applyFont="1" applyFill="1" applyBorder="1" applyAlignment="1">
      <alignment horizontal="center" wrapText="1"/>
    </xf>
    <xf numFmtId="0" fontId="56" fillId="0" borderId="19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52">
    <cellStyle name="20% - Акцент1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1 8" xfId="8"/>
    <cellStyle name="20% - Акцент2" xfId="9"/>
    <cellStyle name="20% - Акцент2 2" xfId="10"/>
    <cellStyle name="20% - Акцент2 3" xfId="11"/>
    <cellStyle name="20% - Акцент2 4" xfId="12"/>
    <cellStyle name="20% - Акцент2 5" xfId="13"/>
    <cellStyle name="20% - Акцент2 6" xfId="14"/>
    <cellStyle name="20% - Акцент2 7" xfId="15"/>
    <cellStyle name="20% - Акцент2 8" xfId="16"/>
    <cellStyle name="20% - Акцент3" xfId="17"/>
    <cellStyle name="20% - Акцент3 2" xfId="18"/>
    <cellStyle name="20% - Акцент3 3" xfId="19"/>
    <cellStyle name="20% - Акцент3 4" xfId="20"/>
    <cellStyle name="20% - Акцент3 5" xfId="21"/>
    <cellStyle name="20% - Акцент3 6" xfId="22"/>
    <cellStyle name="20% - Акцент3 7" xfId="23"/>
    <cellStyle name="20% - Акцент3 8" xfId="24"/>
    <cellStyle name="20% - Акцент4" xfId="25"/>
    <cellStyle name="20% - Акцент4 2" xfId="26"/>
    <cellStyle name="20% - Акцент4 3" xfId="27"/>
    <cellStyle name="20% - Акцент4 4" xfId="28"/>
    <cellStyle name="20% - Акцент4 5" xfId="29"/>
    <cellStyle name="20% - Акцент4 6" xfId="30"/>
    <cellStyle name="20% - Акцент4 7" xfId="31"/>
    <cellStyle name="20% - Акцент4 8" xfId="32"/>
    <cellStyle name="20% - Акцент5" xfId="33"/>
    <cellStyle name="20% - Акцент5 2" xfId="34"/>
    <cellStyle name="20% - Акцент5 3" xfId="35"/>
    <cellStyle name="20% - Акцент5 4" xfId="36"/>
    <cellStyle name="20% - Акцент5 5" xfId="37"/>
    <cellStyle name="20% - Акцент5 6" xfId="38"/>
    <cellStyle name="20% - Акцент5 7" xfId="39"/>
    <cellStyle name="20% - Акцент5 8" xfId="40"/>
    <cellStyle name="20% - Акцент6" xfId="41"/>
    <cellStyle name="20% - Акцент6 2" xfId="42"/>
    <cellStyle name="20% - Акцент6 3" xfId="43"/>
    <cellStyle name="20% - Акцент6 4" xfId="44"/>
    <cellStyle name="20% - Акцент6 5" xfId="45"/>
    <cellStyle name="20% - Акцент6 6" xfId="46"/>
    <cellStyle name="20% - Акцент6 7" xfId="47"/>
    <cellStyle name="20% - Акцент6 8" xfId="48"/>
    <cellStyle name="40% - Акцент1" xfId="49"/>
    <cellStyle name="40% - Акцент1 2" xfId="50"/>
    <cellStyle name="40% - Акцент1 3" xfId="51"/>
    <cellStyle name="40% - Акцент1 4" xfId="52"/>
    <cellStyle name="40% - Акцент1 5" xfId="53"/>
    <cellStyle name="40% - Акцент1 6" xfId="54"/>
    <cellStyle name="40% - Акцент1 7" xfId="55"/>
    <cellStyle name="40% - Акцент1 8" xfId="56"/>
    <cellStyle name="40% - Акцент2" xfId="57"/>
    <cellStyle name="40% - Акцент2 2" xfId="58"/>
    <cellStyle name="40% - Акцент2 3" xfId="59"/>
    <cellStyle name="40% - Акцент2 4" xfId="60"/>
    <cellStyle name="40% - Акцент2 5" xfId="61"/>
    <cellStyle name="40% - Акцент2 6" xfId="62"/>
    <cellStyle name="40% - Акцент2 7" xfId="63"/>
    <cellStyle name="40% - Акцент2 8" xfId="64"/>
    <cellStyle name="40% - Акцент3" xfId="65"/>
    <cellStyle name="40% - Акцент3 2" xfId="66"/>
    <cellStyle name="40% - Акцент3 3" xfId="67"/>
    <cellStyle name="40% - Акцент3 4" xfId="68"/>
    <cellStyle name="40% - Акцент3 5" xfId="69"/>
    <cellStyle name="40% - Акцент3 6" xfId="70"/>
    <cellStyle name="40% - Акцент3 7" xfId="71"/>
    <cellStyle name="40% - Акцент3 8" xfId="72"/>
    <cellStyle name="40% - Акцент4" xfId="73"/>
    <cellStyle name="40% - Акцент4 2" xfId="74"/>
    <cellStyle name="40% - Акцент4 3" xfId="75"/>
    <cellStyle name="40% - Акцент4 4" xfId="76"/>
    <cellStyle name="40% - Акцент4 5" xfId="77"/>
    <cellStyle name="40% - Акцент4 6" xfId="78"/>
    <cellStyle name="40% - Акцент4 7" xfId="79"/>
    <cellStyle name="40% - Акцент4 8" xfId="80"/>
    <cellStyle name="40% - Акцент5" xfId="81"/>
    <cellStyle name="40% - Акцент5 2" xfId="82"/>
    <cellStyle name="40% - Акцент5 3" xfId="83"/>
    <cellStyle name="40% - Акцент5 4" xfId="84"/>
    <cellStyle name="40% - Акцент5 5" xfId="85"/>
    <cellStyle name="40% - Акцент5 6" xfId="86"/>
    <cellStyle name="40% - Акцент5 7" xfId="87"/>
    <cellStyle name="40% - Акцент5 8" xfId="88"/>
    <cellStyle name="40% - Акцент6" xfId="89"/>
    <cellStyle name="40% - Акцент6 2" xfId="90"/>
    <cellStyle name="40% - Акцент6 3" xfId="91"/>
    <cellStyle name="40% - Акцент6 4" xfId="92"/>
    <cellStyle name="40% - Акцент6 5" xfId="93"/>
    <cellStyle name="40% - Акцент6 6" xfId="94"/>
    <cellStyle name="40% - Акцент6 7" xfId="95"/>
    <cellStyle name="40% - Акцент6 8" xfId="96"/>
    <cellStyle name="60% - Акцент1" xfId="97"/>
    <cellStyle name="60% - Акцент1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1 7" xfId="103"/>
    <cellStyle name="60% - Акцент1 8" xfId="104"/>
    <cellStyle name="60% - Акцент2" xfId="105"/>
    <cellStyle name="60% - Акцент2 2" xfId="106"/>
    <cellStyle name="60% - Акцент2 3" xfId="107"/>
    <cellStyle name="60% - Акцент2 4" xfId="108"/>
    <cellStyle name="60% - Акцент2 5" xfId="109"/>
    <cellStyle name="60% - Акцент2 6" xfId="110"/>
    <cellStyle name="60% - Акцент2 7" xfId="111"/>
    <cellStyle name="60% - Акцент2 8" xfId="112"/>
    <cellStyle name="60% - Акцент3" xfId="113"/>
    <cellStyle name="60% - Акцент3 2" xfId="114"/>
    <cellStyle name="60% - Акцент3 3" xfId="115"/>
    <cellStyle name="60% - Акцент3 4" xfId="116"/>
    <cellStyle name="60% - Акцент3 5" xfId="117"/>
    <cellStyle name="60% - Акцент3 6" xfId="118"/>
    <cellStyle name="60% - Акцент3 7" xfId="119"/>
    <cellStyle name="60% - Акцент3 8" xfId="120"/>
    <cellStyle name="60% - Акцент4" xfId="121"/>
    <cellStyle name="60% - Акцент4 2" xfId="122"/>
    <cellStyle name="60% - Акцент4 3" xfId="123"/>
    <cellStyle name="60% - Акцент4 4" xfId="124"/>
    <cellStyle name="60% - Акцент4 5" xfId="125"/>
    <cellStyle name="60% - Акцент4 6" xfId="126"/>
    <cellStyle name="60% - Акцент4 7" xfId="127"/>
    <cellStyle name="60% - Акцент4 8" xfId="128"/>
    <cellStyle name="60% - Акцент5" xfId="129"/>
    <cellStyle name="60% - Акцент5 2" xfId="130"/>
    <cellStyle name="60% - Акцент5 3" xfId="131"/>
    <cellStyle name="60% - Акцент5 4" xfId="132"/>
    <cellStyle name="60% - Акцент5 5" xfId="133"/>
    <cellStyle name="60% - Акцент5 6" xfId="134"/>
    <cellStyle name="60% - Акцент5 7" xfId="135"/>
    <cellStyle name="60% - Акцент5 8" xfId="136"/>
    <cellStyle name="60% - Акцент6" xfId="137"/>
    <cellStyle name="60% - Акцент6 2" xfId="138"/>
    <cellStyle name="60% - Акцент6 3" xfId="139"/>
    <cellStyle name="60% - Акцент6 4" xfId="140"/>
    <cellStyle name="60% - Акцент6 5" xfId="141"/>
    <cellStyle name="60% - Акцент6 6" xfId="142"/>
    <cellStyle name="60% - Акцент6 7" xfId="143"/>
    <cellStyle name="60% - Акцент6 8" xfId="144"/>
    <cellStyle name="Акцент1" xfId="145"/>
    <cellStyle name="Акцент1 2" xfId="146"/>
    <cellStyle name="Акцент1 3" xfId="147"/>
    <cellStyle name="Акцент1 4" xfId="148"/>
    <cellStyle name="Акцент1 5" xfId="149"/>
    <cellStyle name="Акцент1 6" xfId="150"/>
    <cellStyle name="Акцент1 7" xfId="151"/>
    <cellStyle name="Акцент1 8" xfId="152"/>
    <cellStyle name="Акцент2" xfId="153"/>
    <cellStyle name="Акцент2 2" xfId="154"/>
    <cellStyle name="Акцент2 3" xfId="155"/>
    <cellStyle name="Акцент2 4" xfId="156"/>
    <cellStyle name="Акцент2 5" xfId="157"/>
    <cellStyle name="Акцент2 6" xfId="158"/>
    <cellStyle name="Акцент2 7" xfId="159"/>
    <cellStyle name="Акцент2 8" xfId="160"/>
    <cellStyle name="Акцент3" xfId="161"/>
    <cellStyle name="Акцент3 2" xfId="162"/>
    <cellStyle name="Акцент3 3" xfId="163"/>
    <cellStyle name="Акцент3 4" xfId="164"/>
    <cellStyle name="Акцент3 5" xfId="165"/>
    <cellStyle name="Акцент3 6" xfId="166"/>
    <cellStyle name="Акцент3 7" xfId="167"/>
    <cellStyle name="Акцент3 8" xfId="168"/>
    <cellStyle name="Акцент4" xfId="169"/>
    <cellStyle name="Акцент4 2" xfId="170"/>
    <cellStyle name="Акцент4 3" xfId="171"/>
    <cellStyle name="Акцент4 4" xfId="172"/>
    <cellStyle name="Акцент4 5" xfId="173"/>
    <cellStyle name="Акцент4 6" xfId="174"/>
    <cellStyle name="Акцент4 7" xfId="175"/>
    <cellStyle name="Акцент4 8" xfId="176"/>
    <cellStyle name="Акцент5" xfId="177"/>
    <cellStyle name="Акцент5 2" xfId="178"/>
    <cellStyle name="Акцент5 3" xfId="179"/>
    <cellStyle name="Акцент5 4" xfId="180"/>
    <cellStyle name="Акцент5 5" xfId="181"/>
    <cellStyle name="Акцент5 6" xfId="182"/>
    <cellStyle name="Акцент5 7" xfId="183"/>
    <cellStyle name="Акцент5 8" xfId="184"/>
    <cellStyle name="Акцент6" xfId="185"/>
    <cellStyle name="Акцент6 2" xfId="186"/>
    <cellStyle name="Акцент6 3" xfId="187"/>
    <cellStyle name="Акцент6 4" xfId="188"/>
    <cellStyle name="Акцент6 5" xfId="189"/>
    <cellStyle name="Акцент6 6" xfId="190"/>
    <cellStyle name="Акцент6 7" xfId="191"/>
    <cellStyle name="Акцент6 8" xfId="192"/>
    <cellStyle name="Ввод " xfId="193"/>
    <cellStyle name="Ввод  2" xfId="194"/>
    <cellStyle name="Ввод  3" xfId="195"/>
    <cellStyle name="Ввод  4" xfId="196"/>
    <cellStyle name="Ввод  5" xfId="197"/>
    <cellStyle name="Ввод  6" xfId="198"/>
    <cellStyle name="Ввод  7" xfId="199"/>
    <cellStyle name="Ввод  8" xfId="200"/>
    <cellStyle name="Вывод" xfId="201"/>
    <cellStyle name="Вывод 2" xfId="202"/>
    <cellStyle name="Вывод 3" xfId="203"/>
    <cellStyle name="Вывод 4" xfId="204"/>
    <cellStyle name="Вывод 5" xfId="205"/>
    <cellStyle name="Вывод 6" xfId="206"/>
    <cellStyle name="Вывод 7" xfId="207"/>
    <cellStyle name="Вывод 8" xfId="208"/>
    <cellStyle name="Вычисление" xfId="209"/>
    <cellStyle name="Вычисление 2" xfId="210"/>
    <cellStyle name="Вычисление 3" xfId="211"/>
    <cellStyle name="Вычисление 4" xfId="212"/>
    <cellStyle name="Вычисление 5" xfId="213"/>
    <cellStyle name="Вычисление 6" xfId="214"/>
    <cellStyle name="Вычисление 7" xfId="215"/>
    <cellStyle name="Вычисление 8" xfId="216"/>
    <cellStyle name="Денежный 2" xfId="217"/>
    <cellStyle name="Заголовок 1" xfId="218"/>
    <cellStyle name="Заголовок 1 2" xfId="219"/>
    <cellStyle name="Заголовок 1 3" xfId="220"/>
    <cellStyle name="Заголовок 1 4" xfId="221"/>
    <cellStyle name="Заголовок 1 5" xfId="222"/>
    <cellStyle name="Заголовок 1 6" xfId="223"/>
    <cellStyle name="Заголовок 1 7" xfId="224"/>
    <cellStyle name="Заголовок 1 8" xfId="225"/>
    <cellStyle name="Заголовок 2" xfId="226"/>
    <cellStyle name="Заголовок 2 2" xfId="227"/>
    <cellStyle name="Заголовок 2 3" xfId="228"/>
    <cellStyle name="Заголовок 2 4" xfId="229"/>
    <cellStyle name="Заголовок 2 5" xfId="230"/>
    <cellStyle name="Заголовок 2 6" xfId="231"/>
    <cellStyle name="Заголовок 2 7" xfId="232"/>
    <cellStyle name="Заголовок 2 8" xfId="233"/>
    <cellStyle name="Заголовок 3" xfId="234"/>
    <cellStyle name="Заголовок 3 2" xfId="235"/>
    <cellStyle name="Заголовок 3 3" xfId="236"/>
    <cellStyle name="Заголовок 3 4" xfId="237"/>
    <cellStyle name="Заголовок 3 5" xfId="238"/>
    <cellStyle name="Заголовок 3 6" xfId="239"/>
    <cellStyle name="Заголовок 3 7" xfId="240"/>
    <cellStyle name="Заголовок 3 8" xfId="241"/>
    <cellStyle name="Заголовок 4" xfId="242"/>
    <cellStyle name="Заголовок 4 2" xfId="243"/>
    <cellStyle name="Заголовок 4 3" xfId="244"/>
    <cellStyle name="Заголовок 4 4" xfId="245"/>
    <cellStyle name="Заголовок 4 5" xfId="246"/>
    <cellStyle name="Заголовок 4 6" xfId="247"/>
    <cellStyle name="Заголовок 4 7" xfId="248"/>
    <cellStyle name="Заголовок 4 8" xfId="249"/>
    <cellStyle name="Итог" xfId="250"/>
    <cellStyle name="Итог 2" xfId="251"/>
    <cellStyle name="Итог 3" xfId="252"/>
    <cellStyle name="Итог 4" xfId="253"/>
    <cellStyle name="Итог 5" xfId="254"/>
    <cellStyle name="Итог 6" xfId="255"/>
    <cellStyle name="Итог 7" xfId="256"/>
    <cellStyle name="Итог 8" xfId="257"/>
    <cellStyle name="Контрольная ячейка" xfId="258"/>
    <cellStyle name="Контрольная ячейка 2" xfId="259"/>
    <cellStyle name="Контрольная ячейка 3" xfId="260"/>
    <cellStyle name="Контрольная ячейка 4" xfId="261"/>
    <cellStyle name="Контрольная ячейка 5" xfId="262"/>
    <cellStyle name="Контрольная ячейка 6" xfId="263"/>
    <cellStyle name="Контрольная ячейка 7" xfId="264"/>
    <cellStyle name="Контрольная ячейка 8" xfId="265"/>
    <cellStyle name="Название" xfId="266"/>
    <cellStyle name="Название 2" xfId="267"/>
    <cellStyle name="Название 3" xfId="268"/>
    <cellStyle name="Название 4" xfId="269"/>
    <cellStyle name="Название 5" xfId="270"/>
    <cellStyle name="Название 6" xfId="271"/>
    <cellStyle name="Название 7" xfId="272"/>
    <cellStyle name="Нейтральный" xfId="273"/>
    <cellStyle name="Нейтральный 2" xfId="274"/>
    <cellStyle name="Нейтральный 3" xfId="275"/>
    <cellStyle name="Нейтральный 4" xfId="276"/>
    <cellStyle name="Нейтральный 5" xfId="277"/>
    <cellStyle name="Нейтральный 6" xfId="278"/>
    <cellStyle name="Нейтральный 7" xfId="279"/>
    <cellStyle name="Нейтральный 8" xfId="280"/>
    <cellStyle name="Обычный" xfId="0" builtinId="0"/>
    <cellStyle name="Обычный 10" xfId="281"/>
    <cellStyle name="Обычный 11" xfId="282"/>
    <cellStyle name="Обычный 2" xfId="283"/>
    <cellStyle name="Обычный 2 2" xfId="284"/>
    <cellStyle name="Обычный 2 2 3" xfId="349"/>
    <cellStyle name="Обычный 2 3" xfId="285"/>
    <cellStyle name="Обычный 2 4" xfId="286"/>
    <cellStyle name="Обычный 2 5" xfId="287"/>
    <cellStyle name="Обычный 2 6" xfId="288"/>
    <cellStyle name="Обычный 2 7" xfId="289"/>
    <cellStyle name="Обычный 3" xfId="290"/>
    <cellStyle name="Обычный 3 2" xfId="291"/>
    <cellStyle name="Обычный 4" xfId="292"/>
    <cellStyle name="Обычный 4 2" xfId="293"/>
    <cellStyle name="Обычный 4 3" xfId="294"/>
    <cellStyle name="Обычный 5" xfId="295"/>
    <cellStyle name="Обычный 6" xfId="296"/>
    <cellStyle name="Обычный 6 2" xfId="297"/>
    <cellStyle name="Обычный 7" xfId="298"/>
    <cellStyle name="Обычный 7 2" xfId="299"/>
    <cellStyle name="Обычный 77" xfId="350"/>
    <cellStyle name="Обычный 79" xfId="351"/>
    <cellStyle name="Обычный 8" xfId="300"/>
    <cellStyle name="Обычный 9" xfId="301"/>
    <cellStyle name="Плохой" xfId="302"/>
    <cellStyle name="Плохой 2" xfId="303"/>
    <cellStyle name="Плохой 3" xfId="304"/>
    <cellStyle name="Плохой 4" xfId="305"/>
    <cellStyle name="Плохой 5" xfId="306"/>
    <cellStyle name="Плохой 6" xfId="307"/>
    <cellStyle name="Плохой 7" xfId="308"/>
    <cellStyle name="Плохой 8" xfId="309"/>
    <cellStyle name="Пояснение" xfId="310"/>
    <cellStyle name="Пояснение 2" xfId="311"/>
    <cellStyle name="Пояснение 3" xfId="312"/>
    <cellStyle name="Пояснение 4" xfId="313"/>
    <cellStyle name="Пояснение 5" xfId="314"/>
    <cellStyle name="Пояснение 6" xfId="315"/>
    <cellStyle name="Пояснение 7" xfId="316"/>
    <cellStyle name="Пояснение 8" xfId="317"/>
    <cellStyle name="Примечание" xfId="318"/>
    <cellStyle name="Примечание 2" xfId="319"/>
    <cellStyle name="Примечание 3" xfId="320"/>
    <cellStyle name="Примечание 4" xfId="321"/>
    <cellStyle name="Примечание 5" xfId="322"/>
    <cellStyle name="Примечание 6" xfId="323"/>
    <cellStyle name="Примечание 7" xfId="324"/>
    <cellStyle name="Связанная ячейка" xfId="325"/>
    <cellStyle name="Связанная ячейка 2" xfId="326"/>
    <cellStyle name="Связанная ячейка 3" xfId="327"/>
    <cellStyle name="Связанная ячейка 4" xfId="328"/>
    <cellStyle name="Связанная ячейка 5" xfId="329"/>
    <cellStyle name="Связанная ячейка 6" xfId="330"/>
    <cellStyle name="Связанная ячейка 7" xfId="331"/>
    <cellStyle name="Связанная ячейка 8" xfId="332"/>
    <cellStyle name="Текст предупреждения" xfId="333"/>
    <cellStyle name="Текст предупреждения 2" xfId="334"/>
    <cellStyle name="Текст предупреждения 3" xfId="335"/>
    <cellStyle name="Текст предупреждения 4" xfId="336"/>
    <cellStyle name="Текст предупреждения 5" xfId="337"/>
    <cellStyle name="Текст предупреждения 6" xfId="338"/>
    <cellStyle name="Текст предупреждения 7" xfId="339"/>
    <cellStyle name="Текст предупреждения 8" xfId="340"/>
    <cellStyle name="Хороший" xfId="341"/>
    <cellStyle name="Хороший 2" xfId="342"/>
    <cellStyle name="Хороший 3" xfId="343"/>
    <cellStyle name="Хороший 4" xfId="344"/>
    <cellStyle name="Хороший 5" xfId="345"/>
    <cellStyle name="Хороший 6" xfId="346"/>
    <cellStyle name="Хороший 7" xfId="347"/>
    <cellStyle name="Хороший 8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9" sqref="A9"/>
    </sheetView>
  </sheetViews>
  <sheetFormatPr defaultColWidth="8.85546875" defaultRowHeight="12.75" customHeight="1" x14ac:dyDescent="0.2"/>
  <sheetData>
    <row r="1" spans="1:11" x14ac:dyDescent="0.2">
      <c r="A1" s="103" t="s">
        <v>507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01" t="s">
        <v>0</v>
      </c>
      <c r="B4" s="101"/>
      <c r="C4" s="102" t="s">
        <v>114</v>
      </c>
      <c r="D4" s="102"/>
      <c r="E4" s="102"/>
      <c r="F4" s="102"/>
      <c r="G4" s="102"/>
      <c r="H4" s="102"/>
      <c r="I4" s="102"/>
      <c r="J4" s="102"/>
      <c r="K4" s="102"/>
    </row>
    <row r="7" spans="1:11" x14ac:dyDescent="0.2">
      <c r="A7" s="101" t="s">
        <v>1</v>
      </c>
      <c r="B7" s="101"/>
      <c r="C7" s="102" t="s">
        <v>2</v>
      </c>
      <c r="D7" s="102"/>
      <c r="E7" s="102"/>
      <c r="F7" s="102"/>
      <c r="G7" s="102"/>
      <c r="H7" s="102"/>
      <c r="I7" s="102"/>
      <c r="J7" s="102"/>
      <c r="K7" s="102"/>
    </row>
  </sheetData>
  <mergeCells count="5">
    <mergeCell ref="A4:B4"/>
    <mergeCell ref="C4:K4"/>
    <mergeCell ref="A7:B7"/>
    <mergeCell ref="C7:K7"/>
    <mergeCell ref="A1:K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workbookViewId="0">
      <selection activeCell="L8" sqref="L8"/>
    </sheetView>
  </sheetViews>
  <sheetFormatPr defaultColWidth="9.140625" defaultRowHeight="10.5" customHeight="1" x14ac:dyDescent="0.15"/>
  <cols>
    <col min="1" max="1" width="9.140625" style="2" customWidth="1"/>
    <col min="2" max="2" width="27.140625" style="2" customWidth="1"/>
    <col min="3" max="3" width="4.42578125" style="2" customWidth="1"/>
    <col min="4" max="4" width="19.140625" style="2" customWidth="1"/>
    <col min="5" max="5" width="11.5703125" style="2" customWidth="1"/>
    <col min="6" max="6" width="19.7109375" style="2" customWidth="1"/>
    <col min="7" max="7" width="11.42578125" style="2" customWidth="1"/>
    <col min="8" max="8" width="15.7109375" style="2" customWidth="1"/>
    <col min="9" max="9" width="12.28515625" style="2" customWidth="1"/>
    <col min="10" max="10" width="41.42578125" style="2" customWidth="1"/>
    <col min="11" max="12" width="20.570312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x14ac:dyDescent="0.15">
      <c r="C3" s="63"/>
    </row>
    <row r="4" spans="1:12" ht="52.5" x14ac:dyDescent="0.15">
      <c r="B4" s="146" t="s">
        <v>602</v>
      </c>
      <c r="C4" s="67"/>
      <c r="D4" s="61" t="s">
        <v>618</v>
      </c>
      <c r="E4" s="61" t="s">
        <v>561</v>
      </c>
      <c r="F4" s="61" t="s">
        <v>612</v>
      </c>
      <c r="G4" s="61" t="s">
        <v>561</v>
      </c>
      <c r="H4" s="61" t="s">
        <v>619</v>
      </c>
      <c r="I4" s="40" t="s">
        <v>561</v>
      </c>
      <c r="J4" s="40" t="s">
        <v>563</v>
      </c>
      <c r="K4" s="40" t="s">
        <v>616</v>
      </c>
      <c r="L4" s="40" t="s">
        <v>617</v>
      </c>
    </row>
    <row r="5" spans="1:12" x14ac:dyDescent="0.15">
      <c r="B5" s="146"/>
      <c r="C5" s="67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</row>
    <row r="6" spans="1:12" x14ac:dyDescent="0.15">
      <c r="A6" s="62" t="s">
        <v>3</v>
      </c>
      <c r="B6" s="64"/>
      <c r="C6" s="67"/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69">
        <v>8</v>
      </c>
      <c r="L6" s="69">
        <v>9</v>
      </c>
    </row>
    <row r="7" spans="1:12" x14ac:dyDescent="0.15">
      <c r="B7" s="60" t="s">
        <v>537</v>
      </c>
      <c r="C7" s="65" t="s">
        <v>537</v>
      </c>
      <c r="D7" s="94">
        <f>F7</f>
        <v>0</v>
      </c>
      <c r="E7" s="94">
        <f>G7</f>
        <v>0</v>
      </c>
      <c r="F7" s="70"/>
      <c r="G7" s="70"/>
      <c r="H7" s="95" t="s">
        <v>649</v>
      </c>
      <c r="I7" s="95" t="s">
        <v>649</v>
      </c>
      <c r="J7" s="94">
        <f>K7</f>
        <v>0</v>
      </c>
      <c r="K7" s="70"/>
      <c r="L7" s="95" t="s">
        <v>649</v>
      </c>
    </row>
    <row r="8" spans="1:12" ht="21" x14ac:dyDescent="0.15">
      <c r="B8" s="72"/>
      <c r="C8" s="71"/>
      <c r="D8" s="98" t="s">
        <v>652</v>
      </c>
      <c r="E8" s="98" t="s">
        <v>652</v>
      </c>
      <c r="F8" s="99"/>
      <c r="G8" s="99"/>
      <c r="H8" s="98" t="s">
        <v>653</v>
      </c>
      <c r="I8" s="98" t="s">
        <v>653</v>
      </c>
      <c r="J8" s="98" t="s">
        <v>652</v>
      </c>
      <c r="K8" s="100"/>
      <c r="L8" s="98" t="s">
        <v>653</v>
      </c>
    </row>
    <row r="9" spans="1:12" x14ac:dyDescent="0.15">
      <c r="A9" s="63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</sheetData>
  <mergeCells count="1"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3"/>
  <sheetViews>
    <sheetView topLeftCell="A73" workbookViewId="0">
      <selection activeCell="G97" sqref="G97"/>
    </sheetView>
  </sheetViews>
  <sheetFormatPr defaultColWidth="9.140625" defaultRowHeight="10.5" customHeight="1" x14ac:dyDescent="0.15"/>
  <cols>
    <col min="1" max="1" width="57.140625" style="25" customWidth="1"/>
    <col min="2" max="2" width="9.140625" style="27" customWidth="1"/>
    <col min="3" max="3" width="9.140625" style="28" customWidth="1"/>
    <col min="4" max="4" width="12" style="28" customWidth="1"/>
    <col min="5" max="5" width="9.140625" style="25" customWidth="1"/>
    <col min="6" max="16384" width="9.140625" style="25"/>
  </cols>
  <sheetData>
    <row r="1" spans="1:22" s="27" customFormat="1" x14ac:dyDescent="0.15">
      <c r="A1" s="27" t="s">
        <v>556</v>
      </c>
      <c r="C1" s="29"/>
      <c r="D1" s="29"/>
    </row>
    <row r="2" spans="1:22" x14ac:dyDescent="0.15">
      <c r="B2" s="27" t="s">
        <v>5</v>
      </c>
      <c r="C2" s="150" t="s">
        <v>399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22" x14ac:dyDescent="0.15">
      <c r="B3" s="33"/>
      <c r="C3" s="150" t="s">
        <v>400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32"/>
      <c r="O3" s="32"/>
      <c r="P3" s="32"/>
      <c r="Q3" s="32"/>
      <c r="R3" s="32"/>
      <c r="S3" s="32"/>
      <c r="T3" s="32"/>
    </row>
    <row r="4" spans="1:22" ht="12.75" customHeight="1" x14ac:dyDescent="0.15">
      <c r="A4" s="76" t="s">
        <v>601</v>
      </c>
      <c r="Q4" s="147" t="s">
        <v>397</v>
      </c>
      <c r="R4" s="147"/>
      <c r="S4" s="147"/>
      <c r="T4" s="147"/>
    </row>
    <row r="5" spans="1:22" ht="12.75" customHeight="1" x14ac:dyDescent="0.15">
      <c r="A5" s="26"/>
      <c r="Q5" s="58"/>
      <c r="R5" s="58"/>
      <c r="S5" s="58"/>
      <c r="T5" s="58"/>
    </row>
    <row r="6" spans="1:22" ht="21.75" customHeight="1" x14ac:dyDescent="0.15">
      <c r="A6" s="149" t="s">
        <v>401</v>
      </c>
      <c r="B6" s="9"/>
      <c r="C6" s="149" t="s">
        <v>151</v>
      </c>
      <c r="D6" s="149" t="s">
        <v>155</v>
      </c>
      <c r="E6" s="149" t="s">
        <v>402</v>
      </c>
      <c r="F6" s="149"/>
      <c r="G6" s="149"/>
      <c r="H6" s="149"/>
      <c r="I6" s="149"/>
      <c r="J6" s="149"/>
      <c r="K6" s="154" t="s">
        <v>625</v>
      </c>
      <c r="L6" s="155"/>
      <c r="M6" s="155"/>
      <c r="N6" s="155"/>
      <c r="O6" s="155"/>
      <c r="P6" s="156"/>
      <c r="Q6" s="149" t="s">
        <v>407</v>
      </c>
      <c r="R6" s="149"/>
      <c r="S6" s="149"/>
      <c r="T6" s="149"/>
      <c r="U6" s="149"/>
      <c r="V6" s="149"/>
    </row>
    <row r="7" spans="1:22" ht="21.75" customHeight="1" x14ac:dyDescent="0.15">
      <c r="A7" s="149"/>
      <c r="B7" s="9"/>
      <c r="C7" s="149"/>
      <c r="D7" s="149"/>
      <c r="E7" s="149" t="s">
        <v>153</v>
      </c>
      <c r="F7" s="149" t="s">
        <v>536</v>
      </c>
      <c r="G7" s="149" t="s">
        <v>403</v>
      </c>
      <c r="H7" s="149"/>
      <c r="I7" s="149"/>
      <c r="J7" s="149"/>
      <c r="K7" s="149" t="s">
        <v>153</v>
      </c>
      <c r="L7" s="149" t="s">
        <v>406</v>
      </c>
      <c r="M7" s="149" t="s">
        <v>403</v>
      </c>
      <c r="N7" s="149"/>
      <c r="O7" s="149"/>
      <c r="P7" s="149"/>
      <c r="Q7" s="149" t="s">
        <v>153</v>
      </c>
      <c r="R7" s="149" t="s">
        <v>622</v>
      </c>
      <c r="S7" s="149" t="s">
        <v>403</v>
      </c>
      <c r="T7" s="149"/>
      <c r="U7" s="149"/>
      <c r="V7" s="149"/>
    </row>
    <row r="8" spans="1:22" ht="12.75" customHeight="1" x14ac:dyDescent="0.15">
      <c r="A8" s="149"/>
      <c r="B8" s="9"/>
      <c r="C8" s="149"/>
      <c r="D8" s="149"/>
      <c r="E8" s="149"/>
      <c r="F8" s="149"/>
      <c r="G8" s="149" t="s">
        <v>404</v>
      </c>
      <c r="H8" s="149"/>
      <c r="I8" s="149" t="s">
        <v>405</v>
      </c>
      <c r="J8" s="149"/>
      <c r="K8" s="149"/>
      <c r="L8" s="149"/>
      <c r="M8" s="154" t="s">
        <v>404</v>
      </c>
      <c r="N8" s="156"/>
      <c r="O8" s="154" t="s">
        <v>405</v>
      </c>
      <c r="P8" s="156"/>
      <c r="Q8" s="149"/>
      <c r="R8" s="149"/>
      <c r="S8" s="149" t="s">
        <v>404</v>
      </c>
      <c r="T8" s="149"/>
      <c r="U8" s="149" t="s">
        <v>405</v>
      </c>
      <c r="V8" s="149"/>
    </row>
    <row r="9" spans="1:22" ht="21" x14ac:dyDescent="0.15">
      <c r="A9" s="149"/>
      <c r="B9" s="9"/>
      <c r="C9" s="149"/>
      <c r="D9" s="149"/>
      <c r="E9" s="149"/>
      <c r="F9" s="149"/>
      <c r="G9" s="8" t="s">
        <v>153</v>
      </c>
      <c r="H9" s="8" t="s">
        <v>406</v>
      </c>
      <c r="I9" s="8" t="s">
        <v>153</v>
      </c>
      <c r="J9" s="8" t="s">
        <v>406</v>
      </c>
      <c r="K9" s="149"/>
      <c r="L9" s="149"/>
      <c r="M9" s="8" t="s">
        <v>153</v>
      </c>
      <c r="N9" s="8" t="s">
        <v>406</v>
      </c>
      <c r="O9" s="8" t="s">
        <v>153</v>
      </c>
      <c r="P9" s="8" t="s">
        <v>406</v>
      </c>
      <c r="Q9" s="149"/>
      <c r="R9" s="149"/>
      <c r="S9" s="8" t="s">
        <v>153</v>
      </c>
      <c r="T9" s="8" t="s">
        <v>406</v>
      </c>
      <c r="U9" s="8" t="s">
        <v>153</v>
      </c>
      <c r="V9" s="8" t="s">
        <v>406</v>
      </c>
    </row>
    <row r="10" spans="1:22" x14ac:dyDescent="0.15">
      <c r="A10" s="10">
        <v>1</v>
      </c>
      <c r="B10" s="11"/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10">
        <v>16</v>
      </c>
      <c r="R10" s="10">
        <v>17</v>
      </c>
      <c r="S10" s="10">
        <v>18</v>
      </c>
      <c r="T10" s="10">
        <v>19</v>
      </c>
      <c r="U10" s="10">
        <v>20</v>
      </c>
      <c r="V10" s="10">
        <v>21</v>
      </c>
    </row>
    <row r="11" spans="1:22" s="27" customFormat="1" x14ac:dyDescent="0.15">
      <c r="A11" s="12" t="s">
        <v>3</v>
      </c>
      <c r="B11" s="12"/>
      <c r="C11" s="11"/>
      <c r="D11" s="11"/>
      <c r="E11" s="13" t="s">
        <v>6</v>
      </c>
      <c r="F11" s="13" t="s">
        <v>7</v>
      </c>
      <c r="G11" s="13" t="s">
        <v>91</v>
      </c>
      <c r="H11" s="13" t="s">
        <v>92</v>
      </c>
      <c r="I11" s="13" t="s">
        <v>93</v>
      </c>
      <c r="J11" s="13" t="s">
        <v>94</v>
      </c>
      <c r="K11" s="13" t="s">
        <v>95</v>
      </c>
      <c r="L11" s="13" t="s">
        <v>96</v>
      </c>
      <c r="M11" s="13" t="s">
        <v>97</v>
      </c>
      <c r="N11" s="13" t="s">
        <v>98</v>
      </c>
      <c r="O11" s="13" t="s">
        <v>590</v>
      </c>
      <c r="P11" s="13" t="s">
        <v>591</v>
      </c>
      <c r="Q11" s="13" t="s">
        <v>592</v>
      </c>
      <c r="R11" s="13" t="s">
        <v>593</v>
      </c>
      <c r="S11" s="13" t="s">
        <v>594</v>
      </c>
      <c r="T11" s="13" t="s">
        <v>595</v>
      </c>
      <c r="U11" s="13" t="s">
        <v>596</v>
      </c>
      <c r="V11" s="13" t="s">
        <v>597</v>
      </c>
    </row>
    <row r="12" spans="1:22" x14ac:dyDescent="0.15">
      <c r="A12" s="52" t="s">
        <v>260</v>
      </c>
      <c r="B12" s="13" t="s">
        <v>8</v>
      </c>
      <c r="C12" s="48" t="s">
        <v>177</v>
      </c>
      <c r="D12" s="48" t="s">
        <v>320</v>
      </c>
      <c r="E12" s="38">
        <f>E13+E18+E20+E25+E31+E32+E36+E39+E40+E55+E62+E68+E69+E75+E79+E80+E81+E83+E84+E88</f>
        <v>0</v>
      </c>
      <c r="F12" s="38">
        <f t="shared" ref="F12:T12" si="0">F13+F18+F20+F25+F31+F32+F36+F39+F40+F55+F62+F68+F69+F75+F79+F80+F81+F83+F84+F88</f>
        <v>0</v>
      </c>
      <c r="G12" s="38">
        <f t="shared" si="0"/>
        <v>0</v>
      </c>
      <c r="H12" s="38">
        <f t="shared" si="0"/>
        <v>0</v>
      </c>
      <c r="I12" s="38"/>
      <c r="J12" s="38"/>
      <c r="K12" s="38">
        <f t="shared" si="0"/>
        <v>0</v>
      </c>
      <c r="L12" s="38">
        <f t="shared" si="0"/>
        <v>0</v>
      </c>
      <c r="M12" s="38">
        <f t="shared" si="0"/>
        <v>0</v>
      </c>
      <c r="N12" s="38">
        <f t="shared" si="0"/>
        <v>0</v>
      </c>
      <c r="O12" s="38"/>
      <c r="P12" s="38"/>
      <c r="Q12" s="38">
        <f t="shared" si="0"/>
        <v>0</v>
      </c>
      <c r="R12" s="38">
        <f t="shared" si="0"/>
        <v>0</v>
      </c>
      <c r="S12" s="38">
        <f t="shared" si="0"/>
        <v>0</v>
      </c>
      <c r="T12" s="38">
        <f t="shared" si="0"/>
        <v>0</v>
      </c>
      <c r="U12" s="38"/>
      <c r="V12" s="38"/>
    </row>
    <row r="13" spans="1:22" ht="21" x14ac:dyDescent="0.15">
      <c r="A13" s="52" t="s">
        <v>261</v>
      </c>
      <c r="B13" s="13" t="s">
        <v>9</v>
      </c>
      <c r="C13" s="48" t="s">
        <v>178</v>
      </c>
      <c r="D13" s="48" t="s">
        <v>321</v>
      </c>
      <c r="E13" s="94">
        <f>G13</f>
        <v>0</v>
      </c>
      <c r="F13" s="94">
        <f>H13</f>
        <v>0</v>
      </c>
      <c r="G13" s="38"/>
      <c r="H13" s="38"/>
      <c r="I13" s="95" t="s">
        <v>649</v>
      </c>
      <c r="J13" s="95" t="s">
        <v>649</v>
      </c>
      <c r="K13" s="94">
        <f>M13</f>
        <v>0</v>
      </c>
      <c r="L13" s="94">
        <f>N13</f>
        <v>0</v>
      </c>
      <c r="M13" s="38"/>
      <c r="N13" s="38"/>
      <c r="O13" s="95" t="s">
        <v>649</v>
      </c>
      <c r="P13" s="95" t="s">
        <v>649</v>
      </c>
      <c r="Q13" s="94">
        <f>S13</f>
        <v>0</v>
      </c>
      <c r="R13" s="94">
        <f>T13</f>
        <v>0</v>
      </c>
      <c r="S13" s="38"/>
      <c r="T13" s="38"/>
      <c r="U13" s="95" t="s">
        <v>649</v>
      </c>
      <c r="V13" s="95" t="s">
        <v>649</v>
      </c>
    </row>
    <row r="14" spans="1:22" ht="21" x14ac:dyDescent="0.15">
      <c r="A14" s="53" t="s">
        <v>442</v>
      </c>
      <c r="B14" s="13" t="s">
        <v>99</v>
      </c>
      <c r="C14" s="49" t="s">
        <v>408</v>
      </c>
      <c r="D14" s="49" t="s">
        <v>409</v>
      </c>
      <c r="E14" s="94">
        <f t="shared" ref="E14:E77" si="1">G14</f>
        <v>0</v>
      </c>
      <c r="F14" s="94">
        <f t="shared" ref="F14:F77" si="2">H14</f>
        <v>0</v>
      </c>
      <c r="G14" s="38"/>
      <c r="H14" s="38"/>
      <c r="I14" s="95" t="s">
        <v>649</v>
      </c>
      <c r="J14" s="95" t="s">
        <v>649</v>
      </c>
      <c r="K14" s="94">
        <f t="shared" ref="K14:K77" si="3">M14</f>
        <v>0</v>
      </c>
      <c r="L14" s="94">
        <f t="shared" ref="L14:L77" si="4">N14</f>
        <v>0</v>
      </c>
      <c r="M14" s="38"/>
      <c r="N14" s="38"/>
      <c r="O14" s="95" t="s">
        <v>649</v>
      </c>
      <c r="P14" s="95" t="s">
        <v>649</v>
      </c>
      <c r="Q14" s="94">
        <f t="shared" ref="Q14:Q77" si="5">S14</f>
        <v>0</v>
      </c>
      <c r="R14" s="94">
        <f t="shared" ref="R14:R77" si="6">T14</f>
        <v>0</v>
      </c>
      <c r="S14" s="38"/>
      <c r="T14" s="38"/>
      <c r="U14" s="95" t="s">
        <v>649</v>
      </c>
      <c r="V14" s="95" t="s">
        <v>649</v>
      </c>
    </row>
    <row r="15" spans="1:22" x14ac:dyDescent="0.15">
      <c r="A15" s="53" t="s">
        <v>443</v>
      </c>
      <c r="B15" s="13" t="s">
        <v>100</v>
      </c>
      <c r="C15" s="49" t="s">
        <v>410</v>
      </c>
      <c r="D15" s="50" t="s">
        <v>520</v>
      </c>
      <c r="E15" s="94">
        <f t="shared" si="1"/>
        <v>0</v>
      </c>
      <c r="F15" s="94">
        <f t="shared" si="2"/>
        <v>0</v>
      </c>
      <c r="G15" s="38"/>
      <c r="H15" s="38"/>
      <c r="I15" s="95" t="s">
        <v>649</v>
      </c>
      <c r="J15" s="95" t="s">
        <v>649</v>
      </c>
      <c r="K15" s="94">
        <f t="shared" si="3"/>
        <v>0</v>
      </c>
      <c r="L15" s="94">
        <f t="shared" si="4"/>
        <v>0</v>
      </c>
      <c r="M15" s="38"/>
      <c r="N15" s="38"/>
      <c r="O15" s="95" t="s">
        <v>649</v>
      </c>
      <c r="P15" s="95" t="s">
        <v>649</v>
      </c>
      <c r="Q15" s="94">
        <f t="shared" si="5"/>
        <v>0</v>
      </c>
      <c r="R15" s="94">
        <f t="shared" si="6"/>
        <v>0</v>
      </c>
      <c r="S15" s="38"/>
      <c r="T15" s="38"/>
      <c r="U15" s="95" t="s">
        <v>649</v>
      </c>
      <c r="V15" s="95" t="s">
        <v>649</v>
      </c>
    </row>
    <row r="16" spans="1:22" x14ac:dyDescent="0.15">
      <c r="A16" s="53" t="s">
        <v>444</v>
      </c>
      <c r="B16" s="13" t="s">
        <v>101</v>
      </c>
      <c r="C16" s="49" t="s">
        <v>411</v>
      </c>
      <c r="D16" s="49" t="s">
        <v>412</v>
      </c>
      <c r="E16" s="94">
        <f t="shared" si="1"/>
        <v>0</v>
      </c>
      <c r="F16" s="94">
        <f t="shared" si="2"/>
        <v>0</v>
      </c>
      <c r="G16" s="38"/>
      <c r="H16" s="38"/>
      <c r="I16" s="95" t="s">
        <v>649</v>
      </c>
      <c r="J16" s="95" t="s">
        <v>649</v>
      </c>
      <c r="K16" s="94">
        <f t="shared" si="3"/>
        <v>0</v>
      </c>
      <c r="L16" s="94">
        <f t="shared" si="4"/>
        <v>0</v>
      </c>
      <c r="M16" s="38"/>
      <c r="N16" s="38"/>
      <c r="O16" s="95" t="s">
        <v>649</v>
      </c>
      <c r="P16" s="95" t="s">
        <v>649</v>
      </c>
      <c r="Q16" s="94">
        <f t="shared" si="5"/>
        <v>0</v>
      </c>
      <c r="R16" s="94">
        <f t="shared" si="6"/>
        <v>0</v>
      </c>
      <c r="S16" s="38"/>
      <c r="T16" s="38"/>
      <c r="U16" s="95" t="s">
        <v>649</v>
      </c>
      <c r="V16" s="95" t="s">
        <v>649</v>
      </c>
    </row>
    <row r="17" spans="1:22" x14ac:dyDescent="0.15">
      <c r="A17" s="53" t="s">
        <v>445</v>
      </c>
      <c r="B17" s="13" t="s">
        <v>102</v>
      </c>
      <c r="C17" s="49" t="s">
        <v>413</v>
      </c>
      <c r="D17" s="49" t="s">
        <v>414</v>
      </c>
      <c r="E17" s="94">
        <f t="shared" si="1"/>
        <v>0</v>
      </c>
      <c r="F17" s="94">
        <f t="shared" si="2"/>
        <v>0</v>
      </c>
      <c r="G17" s="38"/>
      <c r="H17" s="38"/>
      <c r="I17" s="95" t="s">
        <v>649</v>
      </c>
      <c r="J17" s="95" t="s">
        <v>649</v>
      </c>
      <c r="K17" s="94">
        <f t="shared" si="3"/>
        <v>0</v>
      </c>
      <c r="L17" s="94">
        <f t="shared" si="4"/>
        <v>0</v>
      </c>
      <c r="M17" s="38"/>
      <c r="N17" s="38"/>
      <c r="O17" s="95" t="s">
        <v>649</v>
      </c>
      <c r="P17" s="95" t="s">
        <v>649</v>
      </c>
      <c r="Q17" s="94">
        <f t="shared" si="5"/>
        <v>0</v>
      </c>
      <c r="R17" s="94">
        <f t="shared" si="6"/>
        <v>0</v>
      </c>
      <c r="S17" s="38"/>
      <c r="T17" s="38"/>
      <c r="U17" s="95" t="s">
        <v>649</v>
      </c>
      <c r="V17" s="95" t="s">
        <v>649</v>
      </c>
    </row>
    <row r="18" spans="1:22" x14ac:dyDescent="0.15">
      <c r="A18" s="52" t="s">
        <v>156</v>
      </c>
      <c r="B18" s="13" t="s">
        <v>10</v>
      </c>
      <c r="C18" s="48" t="s">
        <v>179</v>
      </c>
      <c r="D18" s="48" t="s">
        <v>322</v>
      </c>
      <c r="E18" s="94">
        <f t="shared" si="1"/>
        <v>0</v>
      </c>
      <c r="F18" s="94">
        <f t="shared" si="2"/>
        <v>0</v>
      </c>
      <c r="G18" s="38"/>
      <c r="H18" s="38"/>
      <c r="I18" s="95" t="s">
        <v>649</v>
      </c>
      <c r="J18" s="95" t="s">
        <v>649</v>
      </c>
      <c r="K18" s="94">
        <f t="shared" si="3"/>
        <v>0</v>
      </c>
      <c r="L18" s="94">
        <f t="shared" si="4"/>
        <v>0</v>
      </c>
      <c r="M18" s="38"/>
      <c r="N18" s="38"/>
      <c r="O18" s="95" t="s">
        <v>649</v>
      </c>
      <c r="P18" s="95" t="s">
        <v>649</v>
      </c>
      <c r="Q18" s="94">
        <f t="shared" si="5"/>
        <v>0</v>
      </c>
      <c r="R18" s="94">
        <f t="shared" si="6"/>
        <v>0</v>
      </c>
      <c r="S18" s="38"/>
      <c r="T18" s="38"/>
      <c r="U18" s="95" t="s">
        <v>649</v>
      </c>
      <c r="V18" s="95" t="s">
        <v>649</v>
      </c>
    </row>
    <row r="19" spans="1:22" ht="21" x14ac:dyDescent="0.15">
      <c r="A19" s="53" t="s">
        <v>446</v>
      </c>
      <c r="B19" s="13" t="s">
        <v>103</v>
      </c>
      <c r="C19" s="49" t="s">
        <v>415</v>
      </c>
      <c r="D19" s="49" t="s">
        <v>416</v>
      </c>
      <c r="E19" s="94">
        <f t="shared" si="1"/>
        <v>0</v>
      </c>
      <c r="F19" s="94">
        <f t="shared" si="2"/>
        <v>0</v>
      </c>
      <c r="G19" s="38"/>
      <c r="H19" s="38"/>
      <c r="I19" s="95" t="s">
        <v>649</v>
      </c>
      <c r="J19" s="95" t="s">
        <v>649</v>
      </c>
      <c r="K19" s="94">
        <f t="shared" si="3"/>
        <v>0</v>
      </c>
      <c r="L19" s="94">
        <f t="shared" si="4"/>
        <v>0</v>
      </c>
      <c r="M19" s="38"/>
      <c r="N19" s="38"/>
      <c r="O19" s="95" t="s">
        <v>649</v>
      </c>
      <c r="P19" s="95" t="s">
        <v>649</v>
      </c>
      <c r="Q19" s="94">
        <f t="shared" si="5"/>
        <v>0</v>
      </c>
      <c r="R19" s="94">
        <f t="shared" si="6"/>
        <v>0</v>
      </c>
      <c r="S19" s="38"/>
      <c r="T19" s="38"/>
      <c r="U19" s="95" t="s">
        <v>649</v>
      </c>
      <c r="V19" s="95" t="s">
        <v>649</v>
      </c>
    </row>
    <row r="20" spans="1:22" ht="21" x14ac:dyDescent="0.15">
      <c r="A20" s="52" t="s">
        <v>157</v>
      </c>
      <c r="B20" s="13" t="s">
        <v>11</v>
      </c>
      <c r="C20" s="48" t="s">
        <v>180</v>
      </c>
      <c r="D20" s="48" t="s">
        <v>323</v>
      </c>
      <c r="E20" s="94">
        <f t="shared" si="1"/>
        <v>0</v>
      </c>
      <c r="F20" s="94">
        <f t="shared" si="2"/>
        <v>0</v>
      </c>
      <c r="G20" s="38"/>
      <c r="H20" s="38"/>
      <c r="I20" s="95" t="s">
        <v>649</v>
      </c>
      <c r="J20" s="95" t="s">
        <v>649</v>
      </c>
      <c r="K20" s="94">
        <f t="shared" si="3"/>
        <v>0</v>
      </c>
      <c r="L20" s="94">
        <f t="shared" si="4"/>
        <v>0</v>
      </c>
      <c r="M20" s="38"/>
      <c r="N20" s="38"/>
      <c r="O20" s="95" t="s">
        <v>649</v>
      </c>
      <c r="P20" s="95" t="s">
        <v>649</v>
      </c>
      <c r="Q20" s="94">
        <f t="shared" si="5"/>
        <v>0</v>
      </c>
      <c r="R20" s="94">
        <f t="shared" si="6"/>
        <v>0</v>
      </c>
      <c r="S20" s="38"/>
      <c r="T20" s="38"/>
      <c r="U20" s="95" t="s">
        <v>649</v>
      </c>
      <c r="V20" s="95" t="s">
        <v>649</v>
      </c>
    </row>
    <row r="21" spans="1:22" ht="21" x14ac:dyDescent="0.15">
      <c r="A21" s="53" t="s">
        <v>447</v>
      </c>
      <c r="B21" s="13" t="s">
        <v>12</v>
      </c>
      <c r="C21" s="49" t="s">
        <v>181</v>
      </c>
      <c r="D21" s="49" t="s">
        <v>324</v>
      </c>
      <c r="E21" s="94">
        <f t="shared" si="1"/>
        <v>0</v>
      </c>
      <c r="F21" s="94">
        <f t="shared" si="2"/>
        <v>0</v>
      </c>
      <c r="G21" s="38"/>
      <c r="H21" s="38"/>
      <c r="I21" s="95" t="s">
        <v>649</v>
      </c>
      <c r="J21" s="95" t="s">
        <v>649</v>
      </c>
      <c r="K21" s="94">
        <f t="shared" si="3"/>
        <v>0</v>
      </c>
      <c r="L21" s="94">
        <f t="shared" si="4"/>
        <v>0</v>
      </c>
      <c r="M21" s="38"/>
      <c r="N21" s="38"/>
      <c r="O21" s="95" t="s">
        <v>649</v>
      </c>
      <c r="P21" s="95" t="s">
        <v>649</v>
      </c>
      <c r="Q21" s="94">
        <f t="shared" si="5"/>
        <v>0</v>
      </c>
      <c r="R21" s="94">
        <f t="shared" si="6"/>
        <v>0</v>
      </c>
      <c r="S21" s="38"/>
      <c r="T21" s="38"/>
      <c r="U21" s="95" t="s">
        <v>649</v>
      </c>
      <c r="V21" s="95" t="s">
        <v>649</v>
      </c>
    </row>
    <row r="22" spans="1:22" x14ac:dyDescent="0.15">
      <c r="A22" s="53" t="s">
        <v>158</v>
      </c>
      <c r="B22" s="13" t="s">
        <v>13</v>
      </c>
      <c r="C22" s="49" t="s">
        <v>182</v>
      </c>
      <c r="D22" s="49" t="s">
        <v>521</v>
      </c>
      <c r="E22" s="94">
        <f t="shared" si="1"/>
        <v>0</v>
      </c>
      <c r="F22" s="94">
        <f t="shared" si="2"/>
        <v>0</v>
      </c>
      <c r="G22" s="38"/>
      <c r="H22" s="38"/>
      <c r="I22" s="95" t="s">
        <v>649</v>
      </c>
      <c r="J22" s="95" t="s">
        <v>649</v>
      </c>
      <c r="K22" s="94">
        <f t="shared" si="3"/>
        <v>0</v>
      </c>
      <c r="L22" s="94">
        <f t="shared" si="4"/>
        <v>0</v>
      </c>
      <c r="M22" s="38"/>
      <c r="N22" s="38"/>
      <c r="O22" s="95" t="s">
        <v>649</v>
      </c>
      <c r="P22" s="95" t="s">
        <v>649</v>
      </c>
      <c r="Q22" s="94">
        <f t="shared" si="5"/>
        <v>0</v>
      </c>
      <c r="R22" s="94">
        <f t="shared" si="6"/>
        <v>0</v>
      </c>
      <c r="S22" s="38"/>
      <c r="T22" s="38"/>
      <c r="U22" s="95" t="s">
        <v>649</v>
      </c>
      <c r="V22" s="95" t="s">
        <v>649</v>
      </c>
    </row>
    <row r="23" spans="1:22" ht="31.5" x14ac:dyDescent="0.15">
      <c r="A23" s="54" t="s">
        <v>448</v>
      </c>
      <c r="B23" s="13" t="s">
        <v>14</v>
      </c>
      <c r="C23" s="49" t="s">
        <v>183</v>
      </c>
      <c r="D23" s="49" t="s">
        <v>326</v>
      </c>
      <c r="E23" s="94">
        <f t="shared" si="1"/>
        <v>0</v>
      </c>
      <c r="F23" s="94">
        <f t="shared" si="2"/>
        <v>0</v>
      </c>
      <c r="G23" s="38"/>
      <c r="H23" s="38"/>
      <c r="I23" s="95" t="s">
        <v>649</v>
      </c>
      <c r="J23" s="95" t="s">
        <v>649</v>
      </c>
      <c r="K23" s="94">
        <f t="shared" si="3"/>
        <v>0</v>
      </c>
      <c r="L23" s="94">
        <f t="shared" si="4"/>
        <v>0</v>
      </c>
      <c r="M23" s="38"/>
      <c r="N23" s="38"/>
      <c r="O23" s="95" t="s">
        <v>649</v>
      </c>
      <c r="P23" s="95" t="s">
        <v>649</v>
      </c>
      <c r="Q23" s="94">
        <f t="shared" si="5"/>
        <v>0</v>
      </c>
      <c r="R23" s="94">
        <f t="shared" si="6"/>
        <v>0</v>
      </c>
      <c r="S23" s="38"/>
      <c r="T23" s="38"/>
      <c r="U23" s="95" t="s">
        <v>649</v>
      </c>
      <c r="V23" s="95" t="s">
        <v>649</v>
      </c>
    </row>
    <row r="24" spans="1:22" x14ac:dyDescent="0.15">
      <c r="A24" s="53" t="s">
        <v>159</v>
      </c>
      <c r="B24" s="13" t="s">
        <v>15</v>
      </c>
      <c r="C24" s="49" t="s">
        <v>184</v>
      </c>
      <c r="D24" s="49" t="s">
        <v>327</v>
      </c>
      <c r="E24" s="94">
        <f t="shared" si="1"/>
        <v>0</v>
      </c>
      <c r="F24" s="94">
        <f t="shared" si="2"/>
        <v>0</v>
      </c>
      <c r="G24" s="38"/>
      <c r="H24" s="38"/>
      <c r="I24" s="95" t="s">
        <v>649</v>
      </c>
      <c r="J24" s="95" t="s">
        <v>649</v>
      </c>
      <c r="K24" s="94">
        <f t="shared" si="3"/>
        <v>0</v>
      </c>
      <c r="L24" s="94">
        <f t="shared" si="4"/>
        <v>0</v>
      </c>
      <c r="M24" s="38"/>
      <c r="N24" s="38"/>
      <c r="O24" s="95" t="s">
        <v>649</v>
      </c>
      <c r="P24" s="95" t="s">
        <v>649</v>
      </c>
      <c r="Q24" s="94">
        <f t="shared" si="5"/>
        <v>0</v>
      </c>
      <c r="R24" s="94">
        <f t="shared" si="6"/>
        <v>0</v>
      </c>
      <c r="S24" s="38"/>
      <c r="T24" s="38"/>
      <c r="U24" s="95" t="s">
        <v>649</v>
      </c>
      <c r="V24" s="95" t="s">
        <v>649</v>
      </c>
    </row>
    <row r="25" spans="1:22" ht="21" x14ac:dyDescent="0.15">
      <c r="A25" s="52" t="s">
        <v>160</v>
      </c>
      <c r="B25" s="13" t="s">
        <v>16</v>
      </c>
      <c r="C25" s="48" t="s">
        <v>185</v>
      </c>
      <c r="D25" s="48" t="s">
        <v>508</v>
      </c>
      <c r="E25" s="94">
        <f t="shared" si="1"/>
        <v>0</v>
      </c>
      <c r="F25" s="94">
        <f t="shared" si="2"/>
        <v>0</v>
      </c>
      <c r="G25" s="38"/>
      <c r="H25" s="38"/>
      <c r="I25" s="95" t="s">
        <v>649</v>
      </c>
      <c r="J25" s="95" t="s">
        <v>649</v>
      </c>
      <c r="K25" s="94">
        <f t="shared" si="3"/>
        <v>0</v>
      </c>
      <c r="L25" s="94">
        <f t="shared" si="4"/>
        <v>0</v>
      </c>
      <c r="M25" s="38"/>
      <c r="N25" s="38"/>
      <c r="O25" s="95" t="s">
        <v>649</v>
      </c>
      <c r="P25" s="95" t="s">
        <v>649</v>
      </c>
      <c r="Q25" s="94">
        <f t="shared" si="5"/>
        <v>0</v>
      </c>
      <c r="R25" s="94">
        <f t="shared" si="6"/>
        <v>0</v>
      </c>
      <c r="S25" s="38"/>
      <c r="T25" s="38"/>
      <c r="U25" s="95" t="s">
        <v>649</v>
      </c>
      <c r="V25" s="95" t="s">
        <v>649</v>
      </c>
    </row>
    <row r="26" spans="1:22" ht="21" x14ac:dyDescent="0.15">
      <c r="A26" s="53" t="s">
        <v>264</v>
      </c>
      <c r="B26" s="13" t="s">
        <v>17</v>
      </c>
      <c r="C26" s="49" t="s">
        <v>186</v>
      </c>
      <c r="D26" s="49" t="s">
        <v>328</v>
      </c>
      <c r="E26" s="94">
        <f t="shared" si="1"/>
        <v>0</v>
      </c>
      <c r="F26" s="94">
        <f t="shared" si="2"/>
        <v>0</v>
      </c>
      <c r="G26" s="38"/>
      <c r="H26" s="38"/>
      <c r="I26" s="95" t="s">
        <v>649</v>
      </c>
      <c r="J26" s="95" t="s">
        <v>649</v>
      </c>
      <c r="K26" s="94">
        <f t="shared" si="3"/>
        <v>0</v>
      </c>
      <c r="L26" s="94">
        <f t="shared" si="4"/>
        <v>0</v>
      </c>
      <c r="M26" s="38"/>
      <c r="N26" s="38"/>
      <c r="O26" s="95" t="s">
        <v>649</v>
      </c>
      <c r="P26" s="95" t="s">
        <v>649</v>
      </c>
      <c r="Q26" s="94">
        <f t="shared" si="5"/>
        <v>0</v>
      </c>
      <c r="R26" s="94">
        <f t="shared" si="6"/>
        <v>0</v>
      </c>
      <c r="S26" s="38"/>
      <c r="T26" s="38"/>
      <c r="U26" s="95" t="s">
        <v>649</v>
      </c>
      <c r="V26" s="95" t="s">
        <v>649</v>
      </c>
    </row>
    <row r="27" spans="1:22" x14ac:dyDescent="0.15">
      <c r="A27" s="53" t="s">
        <v>449</v>
      </c>
      <c r="B27" s="13" t="s">
        <v>18</v>
      </c>
      <c r="C27" s="49" t="s">
        <v>187</v>
      </c>
      <c r="D27" s="49" t="s">
        <v>329</v>
      </c>
      <c r="E27" s="94">
        <f t="shared" si="1"/>
        <v>0</v>
      </c>
      <c r="F27" s="94">
        <f t="shared" si="2"/>
        <v>0</v>
      </c>
      <c r="G27" s="38"/>
      <c r="H27" s="38"/>
      <c r="I27" s="95" t="s">
        <v>649</v>
      </c>
      <c r="J27" s="95" t="s">
        <v>649</v>
      </c>
      <c r="K27" s="94">
        <f t="shared" si="3"/>
        <v>0</v>
      </c>
      <c r="L27" s="94">
        <f t="shared" si="4"/>
        <v>0</v>
      </c>
      <c r="M27" s="38"/>
      <c r="N27" s="38"/>
      <c r="O27" s="95" t="s">
        <v>649</v>
      </c>
      <c r="P27" s="95" t="s">
        <v>649</v>
      </c>
      <c r="Q27" s="94">
        <f t="shared" si="5"/>
        <v>0</v>
      </c>
      <c r="R27" s="94">
        <f t="shared" si="6"/>
        <v>0</v>
      </c>
      <c r="S27" s="38"/>
      <c r="T27" s="38"/>
      <c r="U27" s="95" t="s">
        <v>649</v>
      </c>
      <c r="V27" s="95" t="s">
        <v>649</v>
      </c>
    </row>
    <row r="28" spans="1:22" ht="21" x14ac:dyDescent="0.15">
      <c r="A28" s="53" t="s">
        <v>450</v>
      </c>
      <c r="B28" s="13" t="s">
        <v>19</v>
      </c>
      <c r="C28" s="49" t="s">
        <v>188</v>
      </c>
      <c r="D28" s="49" t="s">
        <v>330</v>
      </c>
      <c r="E28" s="94">
        <f t="shared" si="1"/>
        <v>0</v>
      </c>
      <c r="F28" s="94">
        <f t="shared" si="2"/>
        <v>0</v>
      </c>
      <c r="G28" s="38"/>
      <c r="H28" s="38"/>
      <c r="I28" s="95" t="s">
        <v>649</v>
      </c>
      <c r="J28" s="95" t="s">
        <v>649</v>
      </c>
      <c r="K28" s="94">
        <f t="shared" si="3"/>
        <v>0</v>
      </c>
      <c r="L28" s="94">
        <f t="shared" si="4"/>
        <v>0</v>
      </c>
      <c r="M28" s="38"/>
      <c r="N28" s="38"/>
      <c r="O28" s="95" t="s">
        <v>649</v>
      </c>
      <c r="P28" s="95" t="s">
        <v>649</v>
      </c>
      <c r="Q28" s="94">
        <f t="shared" si="5"/>
        <v>0</v>
      </c>
      <c r="R28" s="94">
        <f t="shared" si="6"/>
        <v>0</v>
      </c>
      <c r="S28" s="38"/>
      <c r="T28" s="38"/>
      <c r="U28" s="95" t="s">
        <v>649</v>
      </c>
      <c r="V28" s="95" t="s">
        <v>649</v>
      </c>
    </row>
    <row r="29" spans="1:22" x14ac:dyDescent="0.15">
      <c r="A29" s="53" t="s">
        <v>451</v>
      </c>
      <c r="B29" s="13" t="s">
        <v>20</v>
      </c>
      <c r="C29" s="49" t="s">
        <v>189</v>
      </c>
      <c r="D29" s="49" t="s">
        <v>331</v>
      </c>
      <c r="E29" s="94">
        <f t="shared" si="1"/>
        <v>0</v>
      </c>
      <c r="F29" s="94">
        <f t="shared" si="2"/>
        <v>0</v>
      </c>
      <c r="G29" s="38"/>
      <c r="H29" s="38"/>
      <c r="I29" s="95" t="s">
        <v>649</v>
      </c>
      <c r="J29" s="95" t="s">
        <v>649</v>
      </c>
      <c r="K29" s="94">
        <f t="shared" si="3"/>
        <v>0</v>
      </c>
      <c r="L29" s="94">
        <f t="shared" si="4"/>
        <v>0</v>
      </c>
      <c r="M29" s="38"/>
      <c r="N29" s="38"/>
      <c r="O29" s="95" t="s">
        <v>649</v>
      </c>
      <c r="P29" s="95" t="s">
        <v>649</v>
      </c>
      <c r="Q29" s="94">
        <f t="shared" si="5"/>
        <v>0</v>
      </c>
      <c r="R29" s="94">
        <f t="shared" si="6"/>
        <v>0</v>
      </c>
      <c r="S29" s="38"/>
      <c r="T29" s="38"/>
      <c r="U29" s="95" t="s">
        <v>649</v>
      </c>
      <c r="V29" s="95" t="s">
        <v>649</v>
      </c>
    </row>
    <row r="30" spans="1:22" x14ac:dyDescent="0.15">
      <c r="A30" s="53" t="s">
        <v>163</v>
      </c>
      <c r="B30" s="13" t="s">
        <v>21</v>
      </c>
      <c r="C30" s="49" t="s">
        <v>190</v>
      </c>
      <c r="D30" s="49" t="s">
        <v>332</v>
      </c>
      <c r="E30" s="94">
        <f t="shared" si="1"/>
        <v>0</v>
      </c>
      <c r="F30" s="94">
        <f t="shared" si="2"/>
        <v>0</v>
      </c>
      <c r="G30" s="38"/>
      <c r="H30" s="38"/>
      <c r="I30" s="95" t="s">
        <v>649</v>
      </c>
      <c r="J30" s="95" t="s">
        <v>649</v>
      </c>
      <c r="K30" s="94">
        <f t="shared" si="3"/>
        <v>0</v>
      </c>
      <c r="L30" s="94">
        <f t="shared" si="4"/>
        <v>0</v>
      </c>
      <c r="M30" s="38"/>
      <c r="N30" s="38"/>
      <c r="O30" s="95" t="s">
        <v>649</v>
      </c>
      <c r="P30" s="95" t="s">
        <v>649</v>
      </c>
      <c r="Q30" s="94">
        <f t="shared" si="5"/>
        <v>0</v>
      </c>
      <c r="R30" s="94">
        <f t="shared" si="6"/>
        <v>0</v>
      </c>
      <c r="S30" s="38"/>
      <c r="T30" s="38"/>
      <c r="U30" s="95" t="s">
        <v>649</v>
      </c>
      <c r="V30" s="95" t="s">
        <v>649</v>
      </c>
    </row>
    <row r="31" spans="1:22" x14ac:dyDescent="0.15">
      <c r="A31" s="52" t="s">
        <v>164</v>
      </c>
      <c r="B31" s="13" t="s">
        <v>22</v>
      </c>
      <c r="C31" s="48" t="s">
        <v>191</v>
      </c>
      <c r="D31" s="48" t="s">
        <v>509</v>
      </c>
      <c r="E31" s="94">
        <f t="shared" si="1"/>
        <v>0</v>
      </c>
      <c r="F31" s="94">
        <f t="shared" si="2"/>
        <v>0</v>
      </c>
      <c r="G31" s="38"/>
      <c r="H31" s="38"/>
      <c r="I31" s="95" t="s">
        <v>649</v>
      </c>
      <c r="J31" s="95" t="s">
        <v>649</v>
      </c>
      <c r="K31" s="94">
        <f t="shared" si="3"/>
        <v>0</v>
      </c>
      <c r="L31" s="94">
        <f t="shared" si="4"/>
        <v>0</v>
      </c>
      <c r="M31" s="38"/>
      <c r="N31" s="38"/>
      <c r="O31" s="95" t="s">
        <v>649</v>
      </c>
      <c r="P31" s="95" t="s">
        <v>649</v>
      </c>
      <c r="Q31" s="94">
        <f t="shared" si="5"/>
        <v>0</v>
      </c>
      <c r="R31" s="94">
        <f t="shared" si="6"/>
        <v>0</v>
      </c>
      <c r="S31" s="38"/>
      <c r="T31" s="38"/>
      <c r="U31" s="95" t="s">
        <v>649</v>
      </c>
      <c r="V31" s="95" t="s">
        <v>649</v>
      </c>
    </row>
    <row r="32" spans="1:22" x14ac:dyDescent="0.15">
      <c r="A32" s="52" t="s">
        <v>165</v>
      </c>
      <c r="B32" s="13" t="s">
        <v>23</v>
      </c>
      <c r="C32" s="48" t="s">
        <v>192</v>
      </c>
      <c r="D32" s="48" t="s">
        <v>510</v>
      </c>
      <c r="E32" s="94">
        <f t="shared" si="1"/>
        <v>0</v>
      </c>
      <c r="F32" s="94">
        <f t="shared" si="2"/>
        <v>0</v>
      </c>
      <c r="G32" s="38"/>
      <c r="H32" s="38"/>
      <c r="I32" s="95" t="s">
        <v>649</v>
      </c>
      <c r="J32" s="95" t="s">
        <v>649</v>
      </c>
      <c r="K32" s="94">
        <f t="shared" si="3"/>
        <v>0</v>
      </c>
      <c r="L32" s="94">
        <f t="shared" si="4"/>
        <v>0</v>
      </c>
      <c r="M32" s="38"/>
      <c r="N32" s="38"/>
      <c r="O32" s="95" t="s">
        <v>649</v>
      </c>
      <c r="P32" s="95" t="s">
        <v>649</v>
      </c>
      <c r="Q32" s="94">
        <f t="shared" si="5"/>
        <v>0</v>
      </c>
      <c r="R32" s="94">
        <f t="shared" si="6"/>
        <v>0</v>
      </c>
      <c r="S32" s="38"/>
      <c r="T32" s="38"/>
      <c r="U32" s="95" t="s">
        <v>649</v>
      </c>
      <c r="V32" s="95" t="s">
        <v>649</v>
      </c>
    </row>
    <row r="33" spans="1:22" ht="31.5" x14ac:dyDescent="0.15">
      <c r="A33" s="53" t="s">
        <v>621</v>
      </c>
      <c r="B33" s="13" t="s">
        <v>24</v>
      </c>
      <c r="C33" s="49" t="s">
        <v>193</v>
      </c>
      <c r="D33" s="49" t="s">
        <v>417</v>
      </c>
      <c r="E33" s="94">
        <f t="shared" si="1"/>
        <v>0</v>
      </c>
      <c r="F33" s="94">
        <f t="shared" si="2"/>
        <v>0</v>
      </c>
      <c r="G33" s="38"/>
      <c r="H33" s="38"/>
      <c r="I33" s="95" t="s">
        <v>649</v>
      </c>
      <c r="J33" s="95" t="s">
        <v>649</v>
      </c>
      <c r="K33" s="94">
        <f t="shared" si="3"/>
        <v>0</v>
      </c>
      <c r="L33" s="94">
        <f t="shared" si="4"/>
        <v>0</v>
      </c>
      <c r="M33" s="38"/>
      <c r="N33" s="38"/>
      <c r="O33" s="95" t="s">
        <v>649</v>
      </c>
      <c r="P33" s="95" t="s">
        <v>649</v>
      </c>
      <c r="Q33" s="94">
        <f t="shared" si="5"/>
        <v>0</v>
      </c>
      <c r="R33" s="94">
        <f t="shared" si="6"/>
        <v>0</v>
      </c>
      <c r="S33" s="38"/>
      <c r="T33" s="38"/>
      <c r="U33" s="95" t="s">
        <v>649</v>
      </c>
      <c r="V33" s="95" t="s">
        <v>649</v>
      </c>
    </row>
    <row r="34" spans="1:22" x14ac:dyDescent="0.15">
      <c r="A34" s="52" t="s">
        <v>166</v>
      </c>
      <c r="B34" s="13" t="s">
        <v>25</v>
      </c>
      <c r="C34" s="49" t="s">
        <v>194</v>
      </c>
      <c r="D34" s="49" t="s">
        <v>522</v>
      </c>
      <c r="E34" s="94">
        <f t="shared" si="1"/>
        <v>0</v>
      </c>
      <c r="F34" s="94">
        <f t="shared" si="2"/>
        <v>0</v>
      </c>
      <c r="G34" s="38"/>
      <c r="H34" s="38"/>
      <c r="I34" s="95" t="s">
        <v>649</v>
      </c>
      <c r="J34" s="95" t="s">
        <v>649</v>
      </c>
      <c r="K34" s="94">
        <f t="shared" si="3"/>
        <v>0</v>
      </c>
      <c r="L34" s="94">
        <f t="shared" si="4"/>
        <v>0</v>
      </c>
      <c r="M34" s="38"/>
      <c r="N34" s="38"/>
      <c r="O34" s="95" t="s">
        <v>649</v>
      </c>
      <c r="P34" s="95" t="s">
        <v>649</v>
      </c>
      <c r="Q34" s="94">
        <f t="shared" si="5"/>
        <v>0</v>
      </c>
      <c r="R34" s="94">
        <f t="shared" si="6"/>
        <v>0</v>
      </c>
      <c r="S34" s="38"/>
      <c r="T34" s="38"/>
      <c r="U34" s="95" t="s">
        <v>649</v>
      </c>
      <c r="V34" s="95" t="s">
        <v>649</v>
      </c>
    </row>
    <row r="35" spans="1:22" ht="21" x14ac:dyDescent="0.15">
      <c r="A35" s="53" t="s">
        <v>452</v>
      </c>
      <c r="B35" s="13" t="s">
        <v>104</v>
      </c>
      <c r="C35" s="49" t="s">
        <v>418</v>
      </c>
      <c r="D35" s="49" t="s">
        <v>419</v>
      </c>
      <c r="E35" s="94">
        <f t="shared" si="1"/>
        <v>0</v>
      </c>
      <c r="F35" s="94">
        <f t="shared" si="2"/>
        <v>0</v>
      </c>
      <c r="G35" s="38"/>
      <c r="H35" s="38"/>
      <c r="I35" s="95" t="s">
        <v>649</v>
      </c>
      <c r="J35" s="95" t="s">
        <v>649</v>
      </c>
      <c r="K35" s="94">
        <f t="shared" si="3"/>
        <v>0</v>
      </c>
      <c r="L35" s="94">
        <f t="shared" si="4"/>
        <v>0</v>
      </c>
      <c r="M35" s="38"/>
      <c r="N35" s="38"/>
      <c r="O35" s="95" t="s">
        <v>649</v>
      </c>
      <c r="P35" s="95" t="s">
        <v>649</v>
      </c>
      <c r="Q35" s="94">
        <f t="shared" si="5"/>
        <v>0</v>
      </c>
      <c r="R35" s="94">
        <f t="shared" si="6"/>
        <v>0</v>
      </c>
      <c r="S35" s="38"/>
      <c r="T35" s="38"/>
      <c r="U35" s="95" t="s">
        <v>649</v>
      </c>
      <c r="V35" s="95" t="s">
        <v>649</v>
      </c>
    </row>
    <row r="36" spans="1:22" x14ac:dyDescent="0.15">
      <c r="A36" s="52" t="s">
        <v>167</v>
      </c>
      <c r="B36" s="13" t="s">
        <v>26</v>
      </c>
      <c r="C36" s="48" t="s">
        <v>195</v>
      </c>
      <c r="D36" s="48" t="s">
        <v>335</v>
      </c>
      <c r="E36" s="94">
        <f t="shared" si="1"/>
        <v>0</v>
      </c>
      <c r="F36" s="94">
        <f t="shared" si="2"/>
        <v>0</v>
      </c>
      <c r="G36" s="38"/>
      <c r="H36" s="38"/>
      <c r="I36" s="95" t="s">
        <v>649</v>
      </c>
      <c r="J36" s="95" t="s">
        <v>649</v>
      </c>
      <c r="K36" s="94">
        <f t="shared" si="3"/>
        <v>0</v>
      </c>
      <c r="L36" s="94">
        <f t="shared" si="4"/>
        <v>0</v>
      </c>
      <c r="M36" s="38"/>
      <c r="N36" s="38"/>
      <c r="O36" s="95" t="s">
        <v>649</v>
      </c>
      <c r="P36" s="95" t="s">
        <v>649</v>
      </c>
      <c r="Q36" s="94">
        <f t="shared" si="5"/>
        <v>0</v>
      </c>
      <c r="R36" s="94">
        <f t="shared" si="6"/>
        <v>0</v>
      </c>
      <c r="S36" s="38"/>
      <c r="T36" s="38"/>
      <c r="U36" s="95" t="s">
        <v>649</v>
      </c>
      <c r="V36" s="95" t="s">
        <v>649</v>
      </c>
    </row>
    <row r="37" spans="1:22" ht="21" x14ac:dyDescent="0.15">
      <c r="A37" s="53" t="s">
        <v>267</v>
      </c>
      <c r="B37" s="13" t="s">
        <v>27</v>
      </c>
      <c r="C37" s="49" t="s">
        <v>196</v>
      </c>
      <c r="D37" s="49" t="s">
        <v>336</v>
      </c>
      <c r="E37" s="94">
        <f t="shared" si="1"/>
        <v>0</v>
      </c>
      <c r="F37" s="94">
        <f t="shared" si="2"/>
        <v>0</v>
      </c>
      <c r="G37" s="38"/>
      <c r="H37" s="38"/>
      <c r="I37" s="95" t="s">
        <v>649</v>
      </c>
      <c r="J37" s="95" t="s">
        <v>649</v>
      </c>
      <c r="K37" s="94">
        <f t="shared" si="3"/>
        <v>0</v>
      </c>
      <c r="L37" s="94">
        <f t="shared" si="4"/>
        <v>0</v>
      </c>
      <c r="M37" s="38"/>
      <c r="N37" s="38"/>
      <c r="O37" s="95" t="s">
        <v>649</v>
      </c>
      <c r="P37" s="95" t="s">
        <v>649</v>
      </c>
      <c r="Q37" s="94">
        <f t="shared" si="5"/>
        <v>0</v>
      </c>
      <c r="R37" s="94">
        <f t="shared" si="6"/>
        <v>0</v>
      </c>
      <c r="S37" s="38"/>
      <c r="T37" s="38"/>
      <c r="U37" s="95" t="s">
        <v>649</v>
      </c>
      <c r="V37" s="95" t="s">
        <v>649</v>
      </c>
    </row>
    <row r="38" spans="1:22" x14ac:dyDescent="0.15">
      <c r="A38" s="53" t="s">
        <v>168</v>
      </c>
      <c r="B38" s="13" t="s">
        <v>28</v>
      </c>
      <c r="C38" s="49" t="s">
        <v>197</v>
      </c>
      <c r="D38" s="49" t="s">
        <v>337</v>
      </c>
      <c r="E38" s="94">
        <f t="shared" si="1"/>
        <v>0</v>
      </c>
      <c r="F38" s="94">
        <f t="shared" si="2"/>
        <v>0</v>
      </c>
      <c r="G38" s="38"/>
      <c r="H38" s="38"/>
      <c r="I38" s="95" t="s">
        <v>649</v>
      </c>
      <c r="J38" s="95" t="s">
        <v>649</v>
      </c>
      <c r="K38" s="94">
        <f t="shared" si="3"/>
        <v>0</v>
      </c>
      <c r="L38" s="94">
        <f t="shared" si="4"/>
        <v>0</v>
      </c>
      <c r="M38" s="38"/>
      <c r="N38" s="38"/>
      <c r="O38" s="95" t="s">
        <v>649</v>
      </c>
      <c r="P38" s="95" t="s">
        <v>649</v>
      </c>
      <c r="Q38" s="94">
        <f t="shared" si="5"/>
        <v>0</v>
      </c>
      <c r="R38" s="94">
        <f t="shared" si="6"/>
        <v>0</v>
      </c>
      <c r="S38" s="38"/>
      <c r="T38" s="38"/>
      <c r="U38" s="95" t="s">
        <v>649</v>
      </c>
      <c r="V38" s="95" t="s">
        <v>649</v>
      </c>
    </row>
    <row r="39" spans="1:22" x14ac:dyDescent="0.15">
      <c r="A39" s="52" t="s">
        <v>170</v>
      </c>
      <c r="B39" s="13" t="s">
        <v>30</v>
      </c>
      <c r="C39" s="48" t="s">
        <v>199</v>
      </c>
      <c r="D39" s="48" t="s">
        <v>339</v>
      </c>
      <c r="E39" s="94">
        <f t="shared" si="1"/>
        <v>0</v>
      </c>
      <c r="F39" s="94">
        <f t="shared" si="2"/>
        <v>0</v>
      </c>
      <c r="G39" s="38"/>
      <c r="H39" s="38"/>
      <c r="I39" s="95" t="s">
        <v>649</v>
      </c>
      <c r="J39" s="95" t="s">
        <v>649</v>
      </c>
      <c r="K39" s="94">
        <f t="shared" si="3"/>
        <v>0</v>
      </c>
      <c r="L39" s="94">
        <f t="shared" si="4"/>
        <v>0</v>
      </c>
      <c r="M39" s="38"/>
      <c r="N39" s="38"/>
      <c r="O39" s="95" t="s">
        <v>649</v>
      </c>
      <c r="P39" s="95" t="s">
        <v>649</v>
      </c>
      <c r="Q39" s="94">
        <f t="shared" si="5"/>
        <v>0</v>
      </c>
      <c r="R39" s="94">
        <f t="shared" si="6"/>
        <v>0</v>
      </c>
      <c r="S39" s="38"/>
      <c r="T39" s="38"/>
      <c r="U39" s="95" t="s">
        <v>649</v>
      </c>
      <c r="V39" s="95" t="s">
        <v>649</v>
      </c>
    </row>
    <row r="40" spans="1:22" x14ac:dyDescent="0.15">
      <c r="A40" s="52" t="s">
        <v>171</v>
      </c>
      <c r="B40" s="13" t="s">
        <v>32</v>
      </c>
      <c r="C40" s="48" t="s">
        <v>201</v>
      </c>
      <c r="D40" s="48" t="s">
        <v>340</v>
      </c>
      <c r="E40" s="94">
        <f t="shared" si="1"/>
        <v>0</v>
      </c>
      <c r="F40" s="94">
        <f t="shared" si="2"/>
        <v>0</v>
      </c>
      <c r="G40" s="38"/>
      <c r="H40" s="38"/>
      <c r="I40" s="95" t="s">
        <v>649</v>
      </c>
      <c r="J40" s="95" t="s">
        <v>649</v>
      </c>
      <c r="K40" s="94">
        <f t="shared" si="3"/>
        <v>0</v>
      </c>
      <c r="L40" s="94">
        <f t="shared" si="4"/>
        <v>0</v>
      </c>
      <c r="M40" s="38"/>
      <c r="N40" s="38"/>
      <c r="O40" s="95" t="s">
        <v>649</v>
      </c>
      <c r="P40" s="95" t="s">
        <v>649</v>
      </c>
      <c r="Q40" s="94">
        <f t="shared" si="5"/>
        <v>0</v>
      </c>
      <c r="R40" s="94">
        <f t="shared" si="6"/>
        <v>0</v>
      </c>
      <c r="S40" s="38"/>
      <c r="T40" s="38"/>
      <c r="U40" s="95" t="s">
        <v>649</v>
      </c>
      <c r="V40" s="95" t="s">
        <v>649</v>
      </c>
    </row>
    <row r="41" spans="1:22" ht="21" x14ac:dyDescent="0.15">
      <c r="A41" s="53" t="s">
        <v>269</v>
      </c>
      <c r="B41" s="13" t="s">
        <v>33</v>
      </c>
      <c r="C41" s="49" t="s">
        <v>202</v>
      </c>
      <c r="D41" s="49" t="s">
        <v>341</v>
      </c>
      <c r="E41" s="94">
        <f t="shared" si="1"/>
        <v>0</v>
      </c>
      <c r="F41" s="94">
        <f t="shared" si="2"/>
        <v>0</v>
      </c>
      <c r="G41" s="38"/>
      <c r="H41" s="38"/>
      <c r="I41" s="95" t="s">
        <v>649</v>
      </c>
      <c r="J41" s="95" t="s">
        <v>649</v>
      </c>
      <c r="K41" s="94">
        <f t="shared" si="3"/>
        <v>0</v>
      </c>
      <c r="L41" s="94">
        <f t="shared" si="4"/>
        <v>0</v>
      </c>
      <c r="M41" s="38"/>
      <c r="N41" s="38"/>
      <c r="O41" s="95" t="s">
        <v>649</v>
      </c>
      <c r="P41" s="95" t="s">
        <v>649</v>
      </c>
      <c r="Q41" s="94">
        <f t="shared" si="5"/>
        <v>0</v>
      </c>
      <c r="R41" s="94">
        <f t="shared" si="6"/>
        <v>0</v>
      </c>
      <c r="S41" s="38"/>
      <c r="T41" s="38"/>
      <c r="U41" s="95" t="s">
        <v>649</v>
      </c>
      <c r="V41" s="95" t="s">
        <v>649</v>
      </c>
    </row>
    <row r="42" spans="1:22" x14ac:dyDescent="0.15">
      <c r="A42" s="53" t="s">
        <v>172</v>
      </c>
      <c r="B42" s="13" t="s">
        <v>34</v>
      </c>
      <c r="C42" s="49" t="s">
        <v>203</v>
      </c>
      <c r="D42" s="49" t="s">
        <v>342</v>
      </c>
      <c r="E42" s="94">
        <f t="shared" si="1"/>
        <v>0</v>
      </c>
      <c r="F42" s="94">
        <f t="shared" si="2"/>
        <v>0</v>
      </c>
      <c r="G42" s="38"/>
      <c r="H42" s="38"/>
      <c r="I42" s="95" t="s">
        <v>649</v>
      </c>
      <c r="J42" s="95" t="s">
        <v>649</v>
      </c>
      <c r="K42" s="94">
        <f t="shared" si="3"/>
        <v>0</v>
      </c>
      <c r="L42" s="94">
        <f t="shared" si="4"/>
        <v>0</v>
      </c>
      <c r="M42" s="38"/>
      <c r="N42" s="38"/>
      <c r="O42" s="95" t="s">
        <v>649</v>
      </c>
      <c r="P42" s="95" t="s">
        <v>649</v>
      </c>
      <c r="Q42" s="94">
        <f t="shared" si="5"/>
        <v>0</v>
      </c>
      <c r="R42" s="94">
        <f t="shared" si="6"/>
        <v>0</v>
      </c>
      <c r="S42" s="38"/>
      <c r="T42" s="38"/>
      <c r="U42" s="95" t="s">
        <v>649</v>
      </c>
      <c r="V42" s="95" t="s">
        <v>649</v>
      </c>
    </row>
    <row r="43" spans="1:22" x14ac:dyDescent="0.15">
      <c r="A43" s="53" t="s">
        <v>173</v>
      </c>
      <c r="B43" s="13" t="s">
        <v>36</v>
      </c>
      <c r="C43" s="49" t="s">
        <v>205</v>
      </c>
      <c r="D43" s="49" t="s">
        <v>344</v>
      </c>
      <c r="E43" s="94">
        <f t="shared" si="1"/>
        <v>0</v>
      </c>
      <c r="F43" s="94">
        <f t="shared" si="2"/>
        <v>0</v>
      </c>
      <c r="G43" s="38"/>
      <c r="H43" s="38"/>
      <c r="I43" s="95" t="s">
        <v>649</v>
      </c>
      <c r="J43" s="95" t="s">
        <v>649</v>
      </c>
      <c r="K43" s="94">
        <f t="shared" si="3"/>
        <v>0</v>
      </c>
      <c r="L43" s="94">
        <f t="shared" si="4"/>
        <v>0</v>
      </c>
      <c r="M43" s="38"/>
      <c r="N43" s="38"/>
      <c r="O43" s="95" t="s">
        <v>649</v>
      </c>
      <c r="P43" s="95" t="s">
        <v>649</v>
      </c>
      <c r="Q43" s="94">
        <f t="shared" si="5"/>
        <v>0</v>
      </c>
      <c r="R43" s="94">
        <f t="shared" si="6"/>
        <v>0</v>
      </c>
      <c r="S43" s="38"/>
      <c r="T43" s="38"/>
      <c r="U43" s="95" t="s">
        <v>649</v>
      </c>
      <c r="V43" s="95" t="s">
        <v>649</v>
      </c>
    </row>
    <row r="44" spans="1:22" x14ac:dyDescent="0.15">
      <c r="A44" s="53" t="s">
        <v>453</v>
      </c>
      <c r="B44" s="13" t="s">
        <v>37</v>
      </c>
      <c r="C44" s="49" t="s">
        <v>206</v>
      </c>
      <c r="D44" s="49" t="s">
        <v>346</v>
      </c>
      <c r="E44" s="94">
        <f t="shared" si="1"/>
        <v>0</v>
      </c>
      <c r="F44" s="94">
        <f t="shared" si="2"/>
        <v>0</v>
      </c>
      <c r="G44" s="38"/>
      <c r="H44" s="38"/>
      <c r="I44" s="95" t="s">
        <v>649</v>
      </c>
      <c r="J44" s="95" t="s">
        <v>649</v>
      </c>
      <c r="K44" s="94">
        <f t="shared" si="3"/>
        <v>0</v>
      </c>
      <c r="L44" s="94">
        <f t="shared" si="4"/>
        <v>0</v>
      </c>
      <c r="M44" s="38"/>
      <c r="N44" s="38"/>
      <c r="O44" s="95" t="s">
        <v>649</v>
      </c>
      <c r="P44" s="95" t="s">
        <v>649</v>
      </c>
      <c r="Q44" s="94">
        <f t="shared" si="5"/>
        <v>0</v>
      </c>
      <c r="R44" s="94">
        <f t="shared" si="6"/>
        <v>0</v>
      </c>
      <c r="S44" s="38"/>
      <c r="T44" s="38"/>
      <c r="U44" s="95" t="s">
        <v>649</v>
      </c>
      <c r="V44" s="95" t="s">
        <v>649</v>
      </c>
    </row>
    <row r="45" spans="1:22" x14ac:dyDescent="0.15">
      <c r="A45" s="53" t="s">
        <v>454</v>
      </c>
      <c r="B45" s="13" t="s">
        <v>38</v>
      </c>
      <c r="C45" s="49" t="s">
        <v>207</v>
      </c>
      <c r="D45" s="49" t="s">
        <v>523</v>
      </c>
      <c r="E45" s="94">
        <f t="shared" si="1"/>
        <v>0</v>
      </c>
      <c r="F45" s="94">
        <f t="shared" si="2"/>
        <v>0</v>
      </c>
      <c r="G45" s="38"/>
      <c r="H45" s="38"/>
      <c r="I45" s="95" t="s">
        <v>649</v>
      </c>
      <c r="J45" s="95" t="s">
        <v>649</v>
      </c>
      <c r="K45" s="94">
        <f t="shared" si="3"/>
        <v>0</v>
      </c>
      <c r="L45" s="94">
        <f t="shared" si="4"/>
        <v>0</v>
      </c>
      <c r="M45" s="38"/>
      <c r="N45" s="38"/>
      <c r="O45" s="95" t="s">
        <v>649</v>
      </c>
      <c r="P45" s="95" t="s">
        <v>649</v>
      </c>
      <c r="Q45" s="94">
        <f t="shared" si="5"/>
        <v>0</v>
      </c>
      <c r="R45" s="94">
        <f t="shared" si="6"/>
        <v>0</v>
      </c>
      <c r="S45" s="38"/>
      <c r="T45" s="38"/>
      <c r="U45" s="95" t="s">
        <v>649</v>
      </c>
      <c r="V45" s="95" t="s">
        <v>649</v>
      </c>
    </row>
    <row r="46" spans="1:22" x14ac:dyDescent="0.15">
      <c r="A46" s="53" t="s">
        <v>273</v>
      </c>
      <c r="B46" s="13" t="s">
        <v>39</v>
      </c>
      <c r="C46" s="49" t="s">
        <v>208</v>
      </c>
      <c r="D46" s="49" t="s">
        <v>350</v>
      </c>
      <c r="E46" s="94">
        <f t="shared" si="1"/>
        <v>0</v>
      </c>
      <c r="F46" s="94">
        <f t="shared" si="2"/>
        <v>0</v>
      </c>
      <c r="G46" s="38"/>
      <c r="H46" s="38"/>
      <c r="I46" s="95" t="s">
        <v>649</v>
      </c>
      <c r="J46" s="95" t="s">
        <v>649</v>
      </c>
      <c r="K46" s="94">
        <f t="shared" si="3"/>
        <v>0</v>
      </c>
      <c r="L46" s="94">
        <f t="shared" si="4"/>
        <v>0</v>
      </c>
      <c r="M46" s="38"/>
      <c r="N46" s="38"/>
      <c r="O46" s="95" t="s">
        <v>649</v>
      </c>
      <c r="P46" s="95" t="s">
        <v>649</v>
      </c>
      <c r="Q46" s="94">
        <f t="shared" si="5"/>
        <v>0</v>
      </c>
      <c r="R46" s="94">
        <f t="shared" si="6"/>
        <v>0</v>
      </c>
      <c r="S46" s="38"/>
      <c r="T46" s="38"/>
      <c r="U46" s="95" t="s">
        <v>649</v>
      </c>
      <c r="V46" s="95" t="s">
        <v>649</v>
      </c>
    </row>
    <row r="47" spans="1:22" x14ac:dyDescent="0.15">
      <c r="A47" s="53" t="s">
        <v>455</v>
      </c>
      <c r="B47" s="13" t="s">
        <v>40</v>
      </c>
      <c r="C47" s="49" t="s">
        <v>209</v>
      </c>
      <c r="D47" s="49" t="s">
        <v>420</v>
      </c>
      <c r="E47" s="94">
        <f t="shared" si="1"/>
        <v>0</v>
      </c>
      <c r="F47" s="94">
        <f t="shared" si="2"/>
        <v>0</v>
      </c>
      <c r="G47" s="38"/>
      <c r="H47" s="38"/>
      <c r="I47" s="95" t="s">
        <v>649</v>
      </c>
      <c r="J47" s="95" t="s">
        <v>649</v>
      </c>
      <c r="K47" s="94">
        <f t="shared" si="3"/>
        <v>0</v>
      </c>
      <c r="L47" s="94">
        <f t="shared" si="4"/>
        <v>0</v>
      </c>
      <c r="M47" s="38"/>
      <c r="N47" s="38"/>
      <c r="O47" s="95" t="s">
        <v>649</v>
      </c>
      <c r="P47" s="95" t="s">
        <v>649</v>
      </c>
      <c r="Q47" s="94">
        <f t="shared" si="5"/>
        <v>0</v>
      </c>
      <c r="R47" s="94">
        <f t="shared" si="6"/>
        <v>0</v>
      </c>
      <c r="S47" s="38"/>
      <c r="T47" s="38"/>
      <c r="U47" s="95" t="s">
        <v>649</v>
      </c>
      <c r="V47" s="95" t="s">
        <v>649</v>
      </c>
    </row>
    <row r="48" spans="1:22" x14ac:dyDescent="0.15">
      <c r="A48" s="54" t="s">
        <v>274</v>
      </c>
      <c r="B48" s="13" t="s">
        <v>41</v>
      </c>
      <c r="C48" s="49" t="s">
        <v>210</v>
      </c>
      <c r="D48" s="49" t="s">
        <v>351</v>
      </c>
      <c r="E48" s="94">
        <f t="shared" si="1"/>
        <v>0</v>
      </c>
      <c r="F48" s="94">
        <f t="shared" si="2"/>
        <v>0</v>
      </c>
      <c r="G48" s="38"/>
      <c r="H48" s="38"/>
      <c r="I48" s="95" t="s">
        <v>649</v>
      </c>
      <c r="J48" s="95" t="s">
        <v>649</v>
      </c>
      <c r="K48" s="94">
        <f t="shared" si="3"/>
        <v>0</v>
      </c>
      <c r="L48" s="94">
        <f t="shared" si="4"/>
        <v>0</v>
      </c>
      <c r="M48" s="38"/>
      <c r="N48" s="38"/>
      <c r="O48" s="95" t="s">
        <v>649</v>
      </c>
      <c r="P48" s="95" t="s">
        <v>649</v>
      </c>
      <c r="Q48" s="94">
        <f t="shared" si="5"/>
        <v>0</v>
      </c>
      <c r="R48" s="94">
        <f t="shared" si="6"/>
        <v>0</v>
      </c>
      <c r="S48" s="38"/>
      <c r="T48" s="38"/>
      <c r="U48" s="95" t="s">
        <v>649</v>
      </c>
      <c r="V48" s="95" t="s">
        <v>649</v>
      </c>
    </row>
    <row r="49" spans="1:22" ht="21" x14ac:dyDescent="0.15">
      <c r="A49" s="54" t="s">
        <v>456</v>
      </c>
      <c r="B49" s="13" t="s">
        <v>42</v>
      </c>
      <c r="C49" s="49" t="s">
        <v>211</v>
      </c>
      <c r="D49" s="49" t="s">
        <v>421</v>
      </c>
      <c r="E49" s="94">
        <f t="shared" si="1"/>
        <v>0</v>
      </c>
      <c r="F49" s="94">
        <f t="shared" si="2"/>
        <v>0</v>
      </c>
      <c r="G49" s="38"/>
      <c r="H49" s="38"/>
      <c r="I49" s="95" t="s">
        <v>649</v>
      </c>
      <c r="J49" s="95" t="s">
        <v>649</v>
      </c>
      <c r="K49" s="94">
        <f t="shared" si="3"/>
        <v>0</v>
      </c>
      <c r="L49" s="94">
        <f t="shared" si="4"/>
        <v>0</v>
      </c>
      <c r="M49" s="38"/>
      <c r="N49" s="38"/>
      <c r="O49" s="95" t="s">
        <v>649</v>
      </c>
      <c r="P49" s="95" t="s">
        <v>649</v>
      </c>
      <c r="Q49" s="94">
        <f t="shared" si="5"/>
        <v>0</v>
      </c>
      <c r="R49" s="94">
        <f t="shared" si="6"/>
        <v>0</v>
      </c>
      <c r="S49" s="38"/>
      <c r="T49" s="38"/>
      <c r="U49" s="95" t="s">
        <v>649</v>
      </c>
      <c r="V49" s="95" t="s">
        <v>649</v>
      </c>
    </row>
    <row r="50" spans="1:22" x14ac:dyDescent="0.15">
      <c r="A50" s="54" t="s">
        <v>457</v>
      </c>
      <c r="B50" s="13" t="s">
        <v>43</v>
      </c>
      <c r="C50" s="49" t="s">
        <v>212</v>
      </c>
      <c r="D50" s="49" t="s">
        <v>422</v>
      </c>
      <c r="E50" s="94">
        <f t="shared" si="1"/>
        <v>0</v>
      </c>
      <c r="F50" s="94">
        <f t="shared" si="2"/>
        <v>0</v>
      </c>
      <c r="G50" s="38"/>
      <c r="H50" s="38"/>
      <c r="I50" s="95" t="s">
        <v>649</v>
      </c>
      <c r="J50" s="95" t="s">
        <v>649</v>
      </c>
      <c r="K50" s="94">
        <f t="shared" si="3"/>
        <v>0</v>
      </c>
      <c r="L50" s="94">
        <f t="shared" si="4"/>
        <v>0</v>
      </c>
      <c r="M50" s="38"/>
      <c r="N50" s="38"/>
      <c r="O50" s="95" t="s">
        <v>649</v>
      </c>
      <c r="P50" s="95" t="s">
        <v>649</v>
      </c>
      <c r="Q50" s="94">
        <f t="shared" si="5"/>
        <v>0</v>
      </c>
      <c r="R50" s="94">
        <f t="shared" si="6"/>
        <v>0</v>
      </c>
      <c r="S50" s="38"/>
      <c r="T50" s="38"/>
      <c r="U50" s="95" t="s">
        <v>649</v>
      </c>
      <c r="V50" s="95" t="s">
        <v>649</v>
      </c>
    </row>
    <row r="51" spans="1:22" x14ac:dyDescent="0.15">
      <c r="A51" s="54" t="s">
        <v>458</v>
      </c>
      <c r="B51" s="13" t="s">
        <v>44</v>
      </c>
      <c r="C51" s="49" t="s">
        <v>213</v>
      </c>
      <c r="D51" s="49" t="s">
        <v>423</v>
      </c>
      <c r="E51" s="94">
        <f t="shared" si="1"/>
        <v>0</v>
      </c>
      <c r="F51" s="94">
        <f t="shared" si="2"/>
        <v>0</v>
      </c>
      <c r="G51" s="38"/>
      <c r="H51" s="38"/>
      <c r="I51" s="95" t="s">
        <v>649</v>
      </c>
      <c r="J51" s="95" t="s">
        <v>649</v>
      </c>
      <c r="K51" s="94">
        <f t="shared" si="3"/>
        <v>0</v>
      </c>
      <c r="L51" s="94">
        <f t="shared" si="4"/>
        <v>0</v>
      </c>
      <c r="M51" s="38"/>
      <c r="N51" s="38"/>
      <c r="O51" s="95" t="s">
        <v>649</v>
      </c>
      <c r="P51" s="95" t="s">
        <v>649</v>
      </c>
      <c r="Q51" s="94">
        <f t="shared" si="5"/>
        <v>0</v>
      </c>
      <c r="R51" s="94">
        <f t="shared" si="6"/>
        <v>0</v>
      </c>
      <c r="S51" s="38"/>
      <c r="T51" s="38"/>
      <c r="U51" s="95" t="s">
        <v>649</v>
      </c>
      <c r="V51" s="95" t="s">
        <v>649</v>
      </c>
    </row>
    <row r="52" spans="1:22" x14ac:dyDescent="0.15">
      <c r="A52" s="54" t="s">
        <v>459</v>
      </c>
      <c r="B52" s="13" t="s">
        <v>105</v>
      </c>
      <c r="C52" s="49" t="s">
        <v>424</v>
      </c>
      <c r="D52" s="49" t="s">
        <v>425</v>
      </c>
      <c r="E52" s="94">
        <f t="shared" si="1"/>
        <v>0</v>
      </c>
      <c r="F52" s="94">
        <f t="shared" si="2"/>
        <v>0</v>
      </c>
      <c r="G52" s="38"/>
      <c r="H52" s="38"/>
      <c r="I52" s="95" t="s">
        <v>649</v>
      </c>
      <c r="J52" s="95" t="s">
        <v>649</v>
      </c>
      <c r="K52" s="94">
        <f t="shared" si="3"/>
        <v>0</v>
      </c>
      <c r="L52" s="94">
        <f t="shared" si="4"/>
        <v>0</v>
      </c>
      <c r="M52" s="38"/>
      <c r="N52" s="38"/>
      <c r="O52" s="95" t="s">
        <v>649</v>
      </c>
      <c r="P52" s="95" t="s">
        <v>649</v>
      </c>
      <c r="Q52" s="94">
        <f t="shared" si="5"/>
        <v>0</v>
      </c>
      <c r="R52" s="94">
        <f t="shared" si="6"/>
        <v>0</v>
      </c>
      <c r="S52" s="38"/>
      <c r="T52" s="38"/>
      <c r="U52" s="95" t="s">
        <v>649</v>
      </c>
      <c r="V52" s="95" t="s">
        <v>649</v>
      </c>
    </row>
    <row r="53" spans="1:22" ht="31.5" x14ac:dyDescent="0.15">
      <c r="A53" s="54" t="s">
        <v>460</v>
      </c>
      <c r="B53" s="13" t="s">
        <v>106</v>
      </c>
      <c r="C53" s="49" t="s">
        <v>426</v>
      </c>
      <c r="D53" s="50" t="s">
        <v>427</v>
      </c>
      <c r="E53" s="94">
        <f t="shared" si="1"/>
        <v>0</v>
      </c>
      <c r="F53" s="94">
        <f t="shared" si="2"/>
        <v>0</v>
      </c>
      <c r="G53" s="38"/>
      <c r="H53" s="38"/>
      <c r="I53" s="95" t="s">
        <v>649</v>
      </c>
      <c r="J53" s="95" t="s">
        <v>649</v>
      </c>
      <c r="K53" s="94">
        <f t="shared" si="3"/>
        <v>0</v>
      </c>
      <c r="L53" s="94">
        <f t="shared" si="4"/>
        <v>0</v>
      </c>
      <c r="M53" s="38"/>
      <c r="N53" s="38"/>
      <c r="O53" s="95" t="s">
        <v>649</v>
      </c>
      <c r="P53" s="95" t="s">
        <v>649</v>
      </c>
      <c r="Q53" s="94">
        <f t="shared" si="5"/>
        <v>0</v>
      </c>
      <c r="R53" s="94">
        <f t="shared" si="6"/>
        <v>0</v>
      </c>
      <c r="S53" s="38"/>
      <c r="T53" s="38"/>
      <c r="U53" s="95" t="s">
        <v>649</v>
      </c>
      <c r="V53" s="95" t="s">
        <v>649</v>
      </c>
    </row>
    <row r="54" spans="1:22" x14ac:dyDescent="0.15">
      <c r="A54" s="54" t="s">
        <v>461</v>
      </c>
      <c r="B54" s="13" t="s">
        <v>107</v>
      </c>
      <c r="C54" s="49" t="s">
        <v>428</v>
      </c>
      <c r="D54" s="49" t="s">
        <v>429</v>
      </c>
      <c r="E54" s="94">
        <f t="shared" si="1"/>
        <v>0</v>
      </c>
      <c r="F54" s="94">
        <f t="shared" si="2"/>
        <v>0</v>
      </c>
      <c r="G54" s="38"/>
      <c r="H54" s="38"/>
      <c r="I54" s="95" t="s">
        <v>649</v>
      </c>
      <c r="J54" s="95" t="s">
        <v>649</v>
      </c>
      <c r="K54" s="94">
        <f t="shared" si="3"/>
        <v>0</v>
      </c>
      <c r="L54" s="94">
        <f t="shared" si="4"/>
        <v>0</v>
      </c>
      <c r="M54" s="38"/>
      <c r="N54" s="38"/>
      <c r="O54" s="95" t="s">
        <v>649</v>
      </c>
      <c r="P54" s="95" t="s">
        <v>649</v>
      </c>
      <c r="Q54" s="94">
        <f t="shared" si="5"/>
        <v>0</v>
      </c>
      <c r="R54" s="94">
        <f t="shared" si="6"/>
        <v>0</v>
      </c>
      <c r="S54" s="38"/>
      <c r="T54" s="38"/>
      <c r="U54" s="95" t="s">
        <v>649</v>
      </c>
      <c r="V54" s="95" t="s">
        <v>649</v>
      </c>
    </row>
    <row r="55" spans="1:22" x14ac:dyDescent="0.15">
      <c r="A55" s="52" t="s">
        <v>276</v>
      </c>
      <c r="B55" s="13" t="s">
        <v>45</v>
      </c>
      <c r="C55" s="48" t="s">
        <v>214</v>
      </c>
      <c r="D55" s="48" t="s">
        <v>512</v>
      </c>
      <c r="E55" s="94">
        <f t="shared" si="1"/>
        <v>0</v>
      </c>
      <c r="F55" s="94">
        <f t="shared" si="2"/>
        <v>0</v>
      </c>
      <c r="G55" s="38"/>
      <c r="H55" s="38"/>
      <c r="I55" s="95" t="s">
        <v>649</v>
      </c>
      <c r="J55" s="95" t="s">
        <v>649</v>
      </c>
      <c r="K55" s="94">
        <f t="shared" si="3"/>
        <v>0</v>
      </c>
      <c r="L55" s="94">
        <f t="shared" si="4"/>
        <v>0</v>
      </c>
      <c r="M55" s="38"/>
      <c r="N55" s="38"/>
      <c r="O55" s="95" t="s">
        <v>649</v>
      </c>
      <c r="P55" s="95" t="s">
        <v>649</v>
      </c>
      <c r="Q55" s="94">
        <f t="shared" si="5"/>
        <v>0</v>
      </c>
      <c r="R55" s="94">
        <f t="shared" si="6"/>
        <v>0</v>
      </c>
      <c r="S55" s="38"/>
      <c r="T55" s="38"/>
      <c r="U55" s="95" t="s">
        <v>649</v>
      </c>
      <c r="V55" s="95" t="s">
        <v>649</v>
      </c>
    </row>
    <row r="56" spans="1:22" ht="21" x14ac:dyDescent="0.15">
      <c r="A56" s="53" t="s">
        <v>462</v>
      </c>
      <c r="B56" s="13" t="s">
        <v>46</v>
      </c>
      <c r="C56" s="49" t="s">
        <v>215</v>
      </c>
      <c r="D56" s="50" t="s">
        <v>430</v>
      </c>
      <c r="E56" s="94">
        <f t="shared" si="1"/>
        <v>0</v>
      </c>
      <c r="F56" s="94">
        <f t="shared" si="2"/>
        <v>0</v>
      </c>
      <c r="G56" s="38"/>
      <c r="H56" s="38"/>
      <c r="I56" s="95" t="s">
        <v>649</v>
      </c>
      <c r="J56" s="95" t="s">
        <v>649</v>
      </c>
      <c r="K56" s="94">
        <f t="shared" si="3"/>
        <v>0</v>
      </c>
      <c r="L56" s="94">
        <f t="shared" si="4"/>
        <v>0</v>
      </c>
      <c r="M56" s="38"/>
      <c r="N56" s="38"/>
      <c r="O56" s="95" t="s">
        <v>649</v>
      </c>
      <c r="P56" s="95" t="s">
        <v>649</v>
      </c>
      <c r="Q56" s="94">
        <f t="shared" si="5"/>
        <v>0</v>
      </c>
      <c r="R56" s="94">
        <f t="shared" si="6"/>
        <v>0</v>
      </c>
      <c r="S56" s="38"/>
      <c r="T56" s="38"/>
      <c r="U56" s="95" t="s">
        <v>649</v>
      </c>
      <c r="V56" s="95" t="s">
        <v>649</v>
      </c>
    </row>
    <row r="57" spans="1:22" x14ac:dyDescent="0.15">
      <c r="A57" s="53" t="s">
        <v>463</v>
      </c>
      <c r="B57" s="13" t="s">
        <v>47</v>
      </c>
      <c r="C57" s="49" t="s">
        <v>216</v>
      </c>
      <c r="D57" s="49" t="s">
        <v>353</v>
      </c>
      <c r="E57" s="94">
        <f t="shared" si="1"/>
        <v>0</v>
      </c>
      <c r="F57" s="94">
        <f t="shared" si="2"/>
        <v>0</v>
      </c>
      <c r="G57" s="38"/>
      <c r="H57" s="38"/>
      <c r="I57" s="95" t="s">
        <v>649</v>
      </c>
      <c r="J57" s="95" t="s">
        <v>649</v>
      </c>
      <c r="K57" s="94">
        <f t="shared" si="3"/>
        <v>0</v>
      </c>
      <c r="L57" s="94">
        <f t="shared" si="4"/>
        <v>0</v>
      </c>
      <c r="M57" s="38"/>
      <c r="N57" s="38"/>
      <c r="O57" s="95" t="s">
        <v>649</v>
      </c>
      <c r="P57" s="95" t="s">
        <v>649</v>
      </c>
      <c r="Q57" s="94">
        <f t="shared" si="5"/>
        <v>0</v>
      </c>
      <c r="R57" s="94">
        <f t="shared" si="6"/>
        <v>0</v>
      </c>
      <c r="S57" s="38"/>
      <c r="T57" s="38"/>
      <c r="U57" s="95" t="s">
        <v>649</v>
      </c>
      <c r="V57" s="95" t="s">
        <v>649</v>
      </c>
    </row>
    <row r="58" spans="1:22" x14ac:dyDescent="0.15">
      <c r="A58" s="53" t="s">
        <v>281</v>
      </c>
      <c r="B58" s="13" t="s">
        <v>48</v>
      </c>
      <c r="C58" s="49" t="s">
        <v>217</v>
      </c>
      <c r="D58" s="49" t="s">
        <v>357</v>
      </c>
      <c r="E58" s="94">
        <f t="shared" si="1"/>
        <v>0</v>
      </c>
      <c r="F58" s="94">
        <f t="shared" si="2"/>
        <v>0</v>
      </c>
      <c r="G58" s="38"/>
      <c r="H58" s="38"/>
      <c r="I58" s="95" t="s">
        <v>649</v>
      </c>
      <c r="J58" s="95" t="s">
        <v>649</v>
      </c>
      <c r="K58" s="94">
        <f t="shared" si="3"/>
        <v>0</v>
      </c>
      <c r="L58" s="94">
        <f t="shared" si="4"/>
        <v>0</v>
      </c>
      <c r="M58" s="38"/>
      <c r="N58" s="38"/>
      <c r="O58" s="95" t="s">
        <v>649</v>
      </c>
      <c r="P58" s="95" t="s">
        <v>649</v>
      </c>
      <c r="Q58" s="94">
        <f t="shared" si="5"/>
        <v>0</v>
      </c>
      <c r="R58" s="94">
        <f t="shared" si="6"/>
        <v>0</v>
      </c>
      <c r="S58" s="38"/>
      <c r="T58" s="38"/>
      <c r="U58" s="95" t="s">
        <v>649</v>
      </c>
      <c r="V58" s="95" t="s">
        <v>649</v>
      </c>
    </row>
    <row r="59" spans="1:22" ht="21" x14ac:dyDescent="0.15">
      <c r="A59" s="53" t="s">
        <v>464</v>
      </c>
      <c r="B59" s="13" t="s">
        <v>49</v>
      </c>
      <c r="C59" s="49" t="s">
        <v>218</v>
      </c>
      <c r="D59" s="49" t="s">
        <v>358</v>
      </c>
      <c r="E59" s="94">
        <f t="shared" si="1"/>
        <v>0</v>
      </c>
      <c r="F59" s="94">
        <f t="shared" si="2"/>
        <v>0</v>
      </c>
      <c r="G59" s="38"/>
      <c r="H59" s="38"/>
      <c r="I59" s="95" t="s">
        <v>649</v>
      </c>
      <c r="J59" s="95" t="s">
        <v>649</v>
      </c>
      <c r="K59" s="94">
        <f t="shared" si="3"/>
        <v>0</v>
      </c>
      <c r="L59" s="94">
        <f t="shared" si="4"/>
        <v>0</v>
      </c>
      <c r="M59" s="38"/>
      <c r="N59" s="38"/>
      <c r="O59" s="95" t="s">
        <v>649</v>
      </c>
      <c r="P59" s="95" t="s">
        <v>649</v>
      </c>
      <c r="Q59" s="94">
        <f t="shared" si="5"/>
        <v>0</v>
      </c>
      <c r="R59" s="94">
        <f t="shared" si="6"/>
        <v>0</v>
      </c>
      <c r="S59" s="38"/>
      <c r="T59" s="38"/>
      <c r="U59" s="95" t="s">
        <v>649</v>
      </c>
      <c r="V59" s="95" t="s">
        <v>649</v>
      </c>
    </row>
    <row r="60" spans="1:22" x14ac:dyDescent="0.15">
      <c r="A60" s="53" t="s">
        <v>465</v>
      </c>
      <c r="B60" s="13" t="s">
        <v>50</v>
      </c>
      <c r="C60" s="49" t="s">
        <v>219</v>
      </c>
      <c r="D60" s="49" t="s">
        <v>431</v>
      </c>
      <c r="E60" s="94">
        <f t="shared" si="1"/>
        <v>0</v>
      </c>
      <c r="F60" s="94">
        <f t="shared" si="2"/>
        <v>0</v>
      </c>
      <c r="G60" s="38"/>
      <c r="H60" s="38"/>
      <c r="I60" s="95" t="s">
        <v>649</v>
      </c>
      <c r="J60" s="95" t="s">
        <v>649</v>
      </c>
      <c r="K60" s="94">
        <f t="shared" si="3"/>
        <v>0</v>
      </c>
      <c r="L60" s="94">
        <f t="shared" si="4"/>
        <v>0</v>
      </c>
      <c r="M60" s="38"/>
      <c r="N60" s="38"/>
      <c r="O60" s="95" t="s">
        <v>649</v>
      </c>
      <c r="P60" s="95" t="s">
        <v>649</v>
      </c>
      <c r="Q60" s="94">
        <f t="shared" si="5"/>
        <v>0</v>
      </c>
      <c r="R60" s="94">
        <f t="shared" si="6"/>
        <v>0</v>
      </c>
      <c r="S60" s="38"/>
      <c r="T60" s="38"/>
      <c r="U60" s="95" t="s">
        <v>649</v>
      </c>
      <c r="V60" s="95" t="s">
        <v>649</v>
      </c>
    </row>
    <row r="61" spans="1:22" ht="21" x14ac:dyDescent="0.15">
      <c r="A61" s="53" t="s">
        <v>284</v>
      </c>
      <c r="B61" s="13" t="s">
        <v>51</v>
      </c>
      <c r="C61" s="49" t="s">
        <v>220</v>
      </c>
      <c r="D61" s="49" t="s">
        <v>360</v>
      </c>
      <c r="E61" s="94">
        <f t="shared" si="1"/>
        <v>0</v>
      </c>
      <c r="F61" s="94">
        <f t="shared" si="2"/>
        <v>0</v>
      </c>
      <c r="G61" s="38"/>
      <c r="H61" s="38"/>
      <c r="I61" s="95" t="s">
        <v>649</v>
      </c>
      <c r="J61" s="95" t="s">
        <v>649</v>
      </c>
      <c r="K61" s="94">
        <f t="shared" si="3"/>
        <v>0</v>
      </c>
      <c r="L61" s="94">
        <f t="shared" si="4"/>
        <v>0</v>
      </c>
      <c r="M61" s="38"/>
      <c r="N61" s="38"/>
      <c r="O61" s="95" t="s">
        <v>649</v>
      </c>
      <c r="P61" s="95" t="s">
        <v>649</v>
      </c>
      <c r="Q61" s="94">
        <f t="shared" si="5"/>
        <v>0</v>
      </c>
      <c r="R61" s="94">
        <f t="shared" si="6"/>
        <v>0</v>
      </c>
      <c r="S61" s="38"/>
      <c r="T61" s="38"/>
      <c r="U61" s="95" t="s">
        <v>649</v>
      </c>
      <c r="V61" s="95" t="s">
        <v>649</v>
      </c>
    </row>
    <row r="62" spans="1:22" x14ac:dyDescent="0.15">
      <c r="A62" s="52" t="s">
        <v>285</v>
      </c>
      <c r="B62" s="13" t="s">
        <v>54</v>
      </c>
      <c r="C62" s="48" t="s">
        <v>223</v>
      </c>
      <c r="D62" s="48" t="s">
        <v>524</v>
      </c>
      <c r="E62" s="94">
        <f t="shared" si="1"/>
        <v>0</v>
      </c>
      <c r="F62" s="94">
        <f t="shared" si="2"/>
        <v>0</v>
      </c>
      <c r="G62" s="38"/>
      <c r="H62" s="38"/>
      <c r="I62" s="95" t="s">
        <v>649</v>
      </c>
      <c r="J62" s="95" t="s">
        <v>649</v>
      </c>
      <c r="K62" s="94">
        <f t="shared" si="3"/>
        <v>0</v>
      </c>
      <c r="L62" s="94">
        <f t="shared" si="4"/>
        <v>0</v>
      </c>
      <c r="M62" s="38"/>
      <c r="N62" s="38"/>
      <c r="O62" s="95" t="s">
        <v>649</v>
      </c>
      <c r="P62" s="95" t="s">
        <v>649</v>
      </c>
      <c r="Q62" s="94">
        <f t="shared" si="5"/>
        <v>0</v>
      </c>
      <c r="R62" s="94">
        <f t="shared" si="6"/>
        <v>0</v>
      </c>
      <c r="S62" s="38"/>
      <c r="T62" s="38"/>
      <c r="U62" s="95" t="s">
        <v>649</v>
      </c>
      <c r="V62" s="95" t="s">
        <v>649</v>
      </c>
    </row>
    <row r="63" spans="1:22" ht="21" x14ac:dyDescent="0.15">
      <c r="A63" s="53" t="s">
        <v>466</v>
      </c>
      <c r="B63" s="13" t="s">
        <v>55</v>
      </c>
      <c r="C63" s="49" t="s">
        <v>224</v>
      </c>
      <c r="D63" s="50" t="s">
        <v>361</v>
      </c>
      <c r="E63" s="94">
        <f t="shared" si="1"/>
        <v>0</v>
      </c>
      <c r="F63" s="94">
        <f t="shared" si="2"/>
        <v>0</v>
      </c>
      <c r="G63" s="38"/>
      <c r="H63" s="38"/>
      <c r="I63" s="95" t="s">
        <v>649</v>
      </c>
      <c r="J63" s="95" t="s">
        <v>649</v>
      </c>
      <c r="K63" s="94">
        <f t="shared" si="3"/>
        <v>0</v>
      </c>
      <c r="L63" s="94">
        <f t="shared" si="4"/>
        <v>0</v>
      </c>
      <c r="M63" s="38"/>
      <c r="N63" s="38"/>
      <c r="O63" s="95" t="s">
        <v>649</v>
      </c>
      <c r="P63" s="95" t="s">
        <v>649</v>
      </c>
      <c r="Q63" s="94">
        <f t="shared" si="5"/>
        <v>0</v>
      </c>
      <c r="R63" s="94">
        <f t="shared" si="6"/>
        <v>0</v>
      </c>
      <c r="S63" s="38"/>
      <c r="T63" s="38"/>
      <c r="U63" s="95" t="s">
        <v>649</v>
      </c>
      <c r="V63" s="95" t="s">
        <v>649</v>
      </c>
    </row>
    <row r="64" spans="1:22" x14ac:dyDescent="0.15">
      <c r="A64" s="53" t="s">
        <v>286</v>
      </c>
      <c r="B64" s="13" t="s">
        <v>56</v>
      </c>
      <c r="C64" s="49" t="s">
        <v>225</v>
      </c>
      <c r="D64" s="49" t="s">
        <v>362</v>
      </c>
      <c r="E64" s="94">
        <f t="shared" si="1"/>
        <v>0</v>
      </c>
      <c r="F64" s="94">
        <f t="shared" si="2"/>
        <v>0</v>
      </c>
      <c r="G64" s="38"/>
      <c r="H64" s="38"/>
      <c r="I64" s="95" t="s">
        <v>649</v>
      </c>
      <c r="J64" s="95" t="s">
        <v>649</v>
      </c>
      <c r="K64" s="94">
        <f t="shared" si="3"/>
        <v>0</v>
      </c>
      <c r="L64" s="94">
        <f t="shared" si="4"/>
        <v>0</v>
      </c>
      <c r="M64" s="38"/>
      <c r="N64" s="38"/>
      <c r="O64" s="95" t="s">
        <v>649</v>
      </c>
      <c r="P64" s="95" t="s">
        <v>649</v>
      </c>
      <c r="Q64" s="94">
        <f t="shared" si="5"/>
        <v>0</v>
      </c>
      <c r="R64" s="94">
        <f t="shared" si="6"/>
        <v>0</v>
      </c>
      <c r="S64" s="38"/>
      <c r="T64" s="38"/>
      <c r="U64" s="95" t="s">
        <v>649</v>
      </c>
      <c r="V64" s="95" t="s">
        <v>649</v>
      </c>
    </row>
    <row r="65" spans="1:22" ht="21" x14ac:dyDescent="0.15">
      <c r="A65" s="53" t="s">
        <v>467</v>
      </c>
      <c r="B65" s="13" t="s">
        <v>57</v>
      </c>
      <c r="C65" s="49" t="s">
        <v>226</v>
      </c>
      <c r="D65" s="50" t="s">
        <v>525</v>
      </c>
      <c r="E65" s="94">
        <f t="shared" si="1"/>
        <v>0</v>
      </c>
      <c r="F65" s="94">
        <f t="shared" si="2"/>
        <v>0</v>
      </c>
      <c r="G65" s="38"/>
      <c r="H65" s="38"/>
      <c r="I65" s="95" t="s">
        <v>649</v>
      </c>
      <c r="J65" s="95" t="s">
        <v>649</v>
      </c>
      <c r="K65" s="94">
        <f t="shared" si="3"/>
        <v>0</v>
      </c>
      <c r="L65" s="94">
        <f t="shared" si="4"/>
        <v>0</v>
      </c>
      <c r="M65" s="38"/>
      <c r="N65" s="38"/>
      <c r="O65" s="95" t="s">
        <v>649</v>
      </c>
      <c r="P65" s="95" t="s">
        <v>649</v>
      </c>
      <c r="Q65" s="94">
        <f t="shared" si="5"/>
        <v>0</v>
      </c>
      <c r="R65" s="94">
        <f t="shared" si="6"/>
        <v>0</v>
      </c>
      <c r="S65" s="38"/>
      <c r="T65" s="38"/>
      <c r="U65" s="95" t="s">
        <v>649</v>
      </c>
      <c r="V65" s="95" t="s">
        <v>649</v>
      </c>
    </row>
    <row r="66" spans="1:22" x14ac:dyDescent="0.15">
      <c r="A66" s="53" t="s">
        <v>288</v>
      </c>
      <c r="B66" s="13" t="s">
        <v>58</v>
      </c>
      <c r="C66" s="49" t="s">
        <v>227</v>
      </c>
      <c r="D66" s="49" t="s">
        <v>364</v>
      </c>
      <c r="E66" s="94">
        <f t="shared" si="1"/>
        <v>0</v>
      </c>
      <c r="F66" s="94">
        <f t="shared" si="2"/>
        <v>0</v>
      </c>
      <c r="G66" s="38"/>
      <c r="H66" s="38"/>
      <c r="I66" s="95" t="s">
        <v>649</v>
      </c>
      <c r="J66" s="95" t="s">
        <v>649</v>
      </c>
      <c r="K66" s="94">
        <f t="shared" si="3"/>
        <v>0</v>
      </c>
      <c r="L66" s="94">
        <f t="shared" si="4"/>
        <v>0</v>
      </c>
      <c r="M66" s="38"/>
      <c r="N66" s="38"/>
      <c r="O66" s="95" t="s">
        <v>649</v>
      </c>
      <c r="P66" s="95" t="s">
        <v>649</v>
      </c>
      <c r="Q66" s="94">
        <f t="shared" si="5"/>
        <v>0</v>
      </c>
      <c r="R66" s="94">
        <f t="shared" si="6"/>
        <v>0</v>
      </c>
      <c r="S66" s="38"/>
      <c r="T66" s="38"/>
      <c r="U66" s="95" t="s">
        <v>649</v>
      </c>
      <c r="V66" s="95" t="s">
        <v>649</v>
      </c>
    </row>
    <row r="67" spans="1:22" x14ac:dyDescent="0.15">
      <c r="A67" s="53" t="s">
        <v>289</v>
      </c>
      <c r="B67" s="13" t="s">
        <v>59</v>
      </c>
      <c r="C67" s="49" t="s">
        <v>228</v>
      </c>
      <c r="D67" s="49" t="s">
        <v>432</v>
      </c>
      <c r="E67" s="94">
        <f t="shared" si="1"/>
        <v>0</v>
      </c>
      <c r="F67" s="94">
        <f t="shared" si="2"/>
        <v>0</v>
      </c>
      <c r="G67" s="38"/>
      <c r="H67" s="38"/>
      <c r="I67" s="95" t="s">
        <v>649</v>
      </c>
      <c r="J67" s="95" t="s">
        <v>649</v>
      </c>
      <c r="K67" s="94">
        <f t="shared" si="3"/>
        <v>0</v>
      </c>
      <c r="L67" s="94">
        <f t="shared" si="4"/>
        <v>0</v>
      </c>
      <c r="M67" s="38"/>
      <c r="N67" s="38"/>
      <c r="O67" s="95" t="s">
        <v>649</v>
      </c>
      <c r="P67" s="95" t="s">
        <v>649</v>
      </c>
      <c r="Q67" s="94">
        <f t="shared" si="5"/>
        <v>0</v>
      </c>
      <c r="R67" s="94">
        <f t="shared" si="6"/>
        <v>0</v>
      </c>
      <c r="S67" s="38"/>
      <c r="T67" s="38"/>
      <c r="U67" s="95" t="s">
        <v>649</v>
      </c>
      <c r="V67" s="95" t="s">
        <v>649</v>
      </c>
    </row>
    <row r="68" spans="1:22" x14ac:dyDescent="0.15">
      <c r="A68" s="52" t="s">
        <v>291</v>
      </c>
      <c r="B68" s="13" t="s">
        <v>61</v>
      </c>
      <c r="C68" s="48" t="s">
        <v>230</v>
      </c>
      <c r="D68" s="48" t="s">
        <v>516</v>
      </c>
      <c r="E68" s="94">
        <f t="shared" si="1"/>
        <v>0</v>
      </c>
      <c r="F68" s="94">
        <f t="shared" si="2"/>
        <v>0</v>
      </c>
      <c r="G68" s="38"/>
      <c r="H68" s="38"/>
      <c r="I68" s="95" t="s">
        <v>649</v>
      </c>
      <c r="J68" s="95" t="s">
        <v>649</v>
      </c>
      <c r="K68" s="94">
        <f t="shared" si="3"/>
        <v>0</v>
      </c>
      <c r="L68" s="94">
        <f t="shared" si="4"/>
        <v>0</v>
      </c>
      <c r="M68" s="38"/>
      <c r="N68" s="38"/>
      <c r="O68" s="95" t="s">
        <v>649</v>
      </c>
      <c r="P68" s="95" t="s">
        <v>649</v>
      </c>
      <c r="Q68" s="94">
        <f t="shared" si="5"/>
        <v>0</v>
      </c>
      <c r="R68" s="94">
        <f t="shared" si="6"/>
        <v>0</v>
      </c>
      <c r="S68" s="38"/>
      <c r="T68" s="38"/>
      <c r="U68" s="95" t="s">
        <v>649</v>
      </c>
      <c r="V68" s="95" t="s">
        <v>649</v>
      </c>
    </row>
    <row r="69" spans="1:22" x14ac:dyDescent="0.15">
      <c r="A69" s="52" t="s">
        <v>294</v>
      </c>
      <c r="B69" s="13" t="s">
        <v>64</v>
      </c>
      <c r="C69" s="48" t="s">
        <v>233</v>
      </c>
      <c r="D69" s="48" t="s">
        <v>369</v>
      </c>
      <c r="E69" s="94">
        <f t="shared" si="1"/>
        <v>0</v>
      </c>
      <c r="F69" s="94">
        <f t="shared" si="2"/>
        <v>0</v>
      </c>
      <c r="G69" s="38"/>
      <c r="H69" s="38"/>
      <c r="I69" s="95" t="s">
        <v>649</v>
      </c>
      <c r="J69" s="95" t="s">
        <v>649</v>
      </c>
      <c r="K69" s="94">
        <f t="shared" si="3"/>
        <v>0</v>
      </c>
      <c r="L69" s="94">
        <f t="shared" si="4"/>
        <v>0</v>
      </c>
      <c r="M69" s="38"/>
      <c r="N69" s="38"/>
      <c r="O69" s="95" t="s">
        <v>649</v>
      </c>
      <c r="P69" s="95" t="s">
        <v>649</v>
      </c>
      <c r="Q69" s="94">
        <f t="shared" si="5"/>
        <v>0</v>
      </c>
      <c r="R69" s="94">
        <f t="shared" si="6"/>
        <v>0</v>
      </c>
      <c r="S69" s="38"/>
      <c r="T69" s="38"/>
      <c r="U69" s="95" t="s">
        <v>649</v>
      </c>
      <c r="V69" s="95" t="s">
        <v>649</v>
      </c>
    </row>
    <row r="70" spans="1:22" ht="21" x14ac:dyDescent="0.15">
      <c r="A70" s="53" t="s">
        <v>295</v>
      </c>
      <c r="B70" s="13" t="s">
        <v>65</v>
      </c>
      <c r="C70" s="49" t="s">
        <v>234</v>
      </c>
      <c r="D70" s="50" t="s">
        <v>370</v>
      </c>
      <c r="E70" s="94">
        <f t="shared" si="1"/>
        <v>0</v>
      </c>
      <c r="F70" s="94">
        <f t="shared" si="2"/>
        <v>0</v>
      </c>
      <c r="G70" s="38"/>
      <c r="H70" s="38"/>
      <c r="I70" s="95" t="s">
        <v>649</v>
      </c>
      <c r="J70" s="95" t="s">
        <v>649</v>
      </c>
      <c r="K70" s="94">
        <f t="shared" si="3"/>
        <v>0</v>
      </c>
      <c r="L70" s="94">
        <f t="shared" si="4"/>
        <v>0</v>
      </c>
      <c r="M70" s="38"/>
      <c r="N70" s="38"/>
      <c r="O70" s="95" t="s">
        <v>649</v>
      </c>
      <c r="P70" s="95" t="s">
        <v>649</v>
      </c>
      <c r="Q70" s="94">
        <f t="shared" si="5"/>
        <v>0</v>
      </c>
      <c r="R70" s="94">
        <f t="shared" si="6"/>
        <v>0</v>
      </c>
      <c r="S70" s="38"/>
      <c r="T70" s="38"/>
      <c r="U70" s="95" t="s">
        <v>649</v>
      </c>
      <c r="V70" s="95" t="s">
        <v>649</v>
      </c>
    </row>
    <row r="71" spans="1:22" x14ac:dyDescent="0.15">
      <c r="A71" s="53" t="s">
        <v>468</v>
      </c>
      <c r="B71" s="13" t="s">
        <v>66</v>
      </c>
      <c r="C71" s="49" t="s">
        <v>235</v>
      </c>
      <c r="D71" s="49" t="s">
        <v>371</v>
      </c>
      <c r="E71" s="94">
        <f t="shared" si="1"/>
        <v>0</v>
      </c>
      <c r="F71" s="94">
        <f t="shared" si="2"/>
        <v>0</v>
      </c>
      <c r="G71" s="38"/>
      <c r="H71" s="38"/>
      <c r="I71" s="95" t="s">
        <v>649</v>
      </c>
      <c r="J71" s="95" t="s">
        <v>649</v>
      </c>
      <c r="K71" s="94">
        <f t="shared" si="3"/>
        <v>0</v>
      </c>
      <c r="L71" s="94">
        <f t="shared" si="4"/>
        <v>0</v>
      </c>
      <c r="M71" s="38"/>
      <c r="N71" s="38"/>
      <c r="O71" s="95" t="s">
        <v>649</v>
      </c>
      <c r="P71" s="95" t="s">
        <v>649</v>
      </c>
      <c r="Q71" s="94">
        <f t="shared" si="5"/>
        <v>0</v>
      </c>
      <c r="R71" s="94">
        <f t="shared" si="6"/>
        <v>0</v>
      </c>
      <c r="S71" s="38"/>
      <c r="T71" s="38"/>
      <c r="U71" s="95" t="s">
        <v>649</v>
      </c>
      <c r="V71" s="95" t="s">
        <v>649</v>
      </c>
    </row>
    <row r="72" spans="1:22" x14ac:dyDescent="0.15">
      <c r="A72" s="53" t="s">
        <v>469</v>
      </c>
      <c r="B72" s="13" t="s">
        <v>67</v>
      </c>
      <c r="C72" s="49" t="s">
        <v>236</v>
      </c>
      <c r="D72" s="49" t="s">
        <v>433</v>
      </c>
      <c r="E72" s="94">
        <f t="shared" si="1"/>
        <v>0</v>
      </c>
      <c r="F72" s="94">
        <f t="shared" si="2"/>
        <v>0</v>
      </c>
      <c r="G72" s="38"/>
      <c r="H72" s="38"/>
      <c r="I72" s="95" t="s">
        <v>649</v>
      </c>
      <c r="J72" s="95" t="s">
        <v>649</v>
      </c>
      <c r="K72" s="94">
        <f t="shared" si="3"/>
        <v>0</v>
      </c>
      <c r="L72" s="94">
        <f t="shared" si="4"/>
        <v>0</v>
      </c>
      <c r="M72" s="38"/>
      <c r="N72" s="38"/>
      <c r="O72" s="95" t="s">
        <v>649</v>
      </c>
      <c r="P72" s="95" t="s">
        <v>649</v>
      </c>
      <c r="Q72" s="94">
        <f t="shared" si="5"/>
        <v>0</v>
      </c>
      <c r="R72" s="94">
        <f t="shared" si="6"/>
        <v>0</v>
      </c>
      <c r="S72" s="38"/>
      <c r="T72" s="38"/>
      <c r="U72" s="95" t="s">
        <v>649</v>
      </c>
      <c r="V72" s="95" t="s">
        <v>649</v>
      </c>
    </row>
    <row r="73" spans="1:22" x14ac:dyDescent="0.15">
      <c r="A73" s="53" t="s">
        <v>298</v>
      </c>
      <c r="B73" s="13" t="s">
        <v>68</v>
      </c>
      <c r="C73" s="49" t="s">
        <v>237</v>
      </c>
      <c r="D73" s="49" t="s">
        <v>373</v>
      </c>
      <c r="E73" s="94">
        <f t="shared" si="1"/>
        <v>0</v>
      </c>
      <c r="F73" s="94">
        <f t="shared" si="2"/>
        <v>0</v>
      </c>
      <c r="G73" s="38"/>
      <c r="H73" s="38"/>
      <c r="I73" s="95" t="s">
        <v>649</v>
      </c>
      <c r="J73" s="95" t="s">
        <v>649</v>
      </c>
      <c r="K73" s="94">
        <f t="shared" si="3"/>
        <v>0</v>
      </c>
      <c r="L73" s="94">
        <f t="shared" si="4"/>
        <v>0</v>
      </c>
      <c r="M73" s="38"/>
      <c r="N73" s="38"/>
      <c r="O73" s="95" t="s">
        <v>649</v>
      </c>
      <c r="P73" s="95" t="s">
        <v>649</v>
      </c>
      <c r="Q73" s="94">
        <f t="shared" si="5"/>
        <v>0</v>
      </c>
      <c r="R73" s="94">
        <f t="shared" si="6"/>
        <v>0</v>
      </c>
      <c r="S73" s="38"/>
      <c r="T73" s="38"/>
      <c r="U73" s="95" t="s">
        <v>649</v>
      </c>
      <c r="V73" s="95" t="s">
        <v>649</v>
      </c>
    </row>
    <row r="74" spans="1:22" x14ac:dyDescent="0.15">
      <c r="A74" s="53" t="s">
        <v>299</v>
      </c>
      <c r="B74" s="13" t="s">
        <v>69</v>
      </c>
      <c r="C74" s="49" t="s">
        <v>238</v>
      </c>
      <c r="D74" s="49" t="s">
        <v>374</v>
      </c>
      <c r="E74" s="94">
        <f t="shared" si="1"/>
        <v>0</v>
      </c>
      <c r="F74" s="94">
        <f t="shared" si="2"/>
        <v>0</v>
      </c>
      <c r="G74" s="38"/>
      <c r="H74" s="38"/>
      <c r="I74" s="95" t="s">
        <v>649</v>
      </c>
      <c r="J74" s="95" t="s">
        <v>649</v>
      </c>
      <c r="K74" s="94">
        <f t="shared" si="3"/>
        <v>0</v>
      </c>
      <c r="L74" s="94">
        <f t="shared" si="4"/>
        <v>0</v>
      </c>
      <c r="M74" s="38"/>
      <c r="N74" s="38"/>
      <c r="O74" s="95" t="s">
        <v>649</v>
      </c>
      <c r="P74" s="95" t="s">
        <v>649</v>
      </c>
      <c r="Q74" s="94">
        <f t="shared" si="5"/>
        <v>0</v>
      </c>
      <c r="R74" s="94">
        <f t="shared" si="6"/>
        <v>0</v>
      </c>
      <c r="S74" s="38"/>
      <c r="T74" s="38"/>
      <c r="U74" s="95" t="s">
        <v>649</v>
      </c>
      <c r="V74" s="95" t="s">
        <v>649</v>
      </c>
    </row>
    <row r="75" spans="1:22" x14ac:dyDescent="0.15">
      <c r="A75" s="52" t="s">
        <v>301</v>
      </c>
      <c r="B75" s="13" t="s">
        <v>71</v>
      </c>
      <c r="C75" s="48" t="s">
        <v>240</v>
      </c>
      <c r="D75" s="48" t="s">
        <v>376</v>
      </c>
      <c r="E75" s="94">
        <f t="shared" si="1"/>
        <v>0</v>
      </c>
      <c r="F75" s="94">
        <f t="shared" si="2"/>
        <v>0</v>
      </c>
      <c r="G75" s="38"/>
      <c r="H75" s="38"/>
      <c r="I75" s="95" t="s">
        <v>649</v>
      </c>
      <c r="J75" s="95" t="s">
        <v>649</v>
      </c>
      <c r="K75" s="94">
        <f t="shared" si="3"/>
        <v>0</v>
      </c>
      <c r="L75" s="94">
        <f t="shared" si="4"/>
        <v>0</v>
      </c>
      <c r="M75" s="38"/>
      <c r="N75" s="38"/>
      <c r="O75" s="95" t="s">
        <v>649</v>
      </c>
      <c r="P75" s="95" t="s">
        <v>649</v>
      </c>
      <c r="Q75" s="94">
        <f t="shared" si="5"/>
        <v>0</v>
      </c>
      <c r="R75" s="94">
        <f t="shared" si="6"/>
        <v>0</v>
      </c>
      <c r="S75" s="38"/>
      <c r="T75" s="38"/>
      <c r="U75" s="95" t="s">
        <v>649</v>
      </c>
      <c r="V75" s="95" t="s">
        <v>649</v>
      </c>
    </row>
    <row r="76" spans="1:22" ht="31.5" x14ac:dyDescent="0.15">
      <c r="A76" s="53" t="s">
        <v>470</v>
      </c>
      <c r="B76" s="13" t="s">
        <v>72</v>
      </c>
      <c r="C76" s="49" t="s">
        <v>241</v>
      </c>
      <c r="D76" s="50" t="s">
        <v>434</v>
      </c>
      <c r="E76" s="94">
        <f t="shared" si="1"/>
        <v>0</v>
      </c>
      <c r="F76" s="94">
        <f t="shared" si="2"/>
        <v>0</v>
      </c>
      <c r="G76" s="38"/>
      <c r="H76" s="38"/>
      <c r="I76" s="95" t="s">
        <v>649</v>
      </c>
      <c r="J76" s="95" t="s">
        <v>649</v>
      </c>
      <c r="K76" s="94">
        <f t="shared" si="3"/>
        <v>0</v>
      </c>
      <c r="L76" s="94">
        <f t="shared" si="4"/>
        <v>0</v>
      </c>
      <c r="M76" s="38"/>
      <c r="N76" s="38"/>
      <c r="O76" s="95" t="s">
        <v>649</v>
      </c>
      <c r="P76" s="95" t="s">
        <v>649</v>
      </c>
      <c r="Q76" s="94">
        <f t="shared" si="5"/>
        <v>0</v>
      </c>
      <c r="R76" s="94">
        <f t="shared" si="6"/>
        <v>0</v>
      </c>
      <c r="S76" s="38"/>
      <c r="T76" s="38"/>
      <c r="U76" s="95" t="s">
        <v>649</v>
      </c>
      <c r="V76" s="95" t="s">
        <v>649</v>
      </c>
    </row>
    <row r="77" spans="1:22" x14ac:dyDescent="0.15">
      <c r="A77" s="53" t="s">
        <v>304</v>
      </c>
      <c r="B77" s="13" t="s">
        <v>73</v>
      </c>
      <c r="C77" s="49" t="s">
        <v>242</v>
      </c>
      <c r="D77" s="49" t="s">
        <v>526</v>
      </c>
      <c r="E77" s="94">
        <f t="shared" si="1"/>
        <v>0</v>
      </c>
      <c r="F77" s="94">
        <f t="shared" si="2"/>
        <v>0</v>
      </c>
      <c r="G77" s="38"/>
      <c r="H77" s="38"/>
      <c r="I77" s="95" t="s">
        <v>649</v>
      </c>
      <c r="J77" s="95" t="s">
        <v>649</v>
      </c>
      <c r="K77" s="94">
        <f t="shared" si="3"/>
        <v>0</v>
      </c>
      <c r="L77" s="94">
        <f t="shared" si="4"/>
        <v>0</v>
      </c>
      <c r="M77" s="38"/>
      <c r="N77" s="38"/>
      <c r="O77" s="95" t="s">
        <v>649</v>
      </c>
      <c r="P77" s="95" t="s">
        <v>649</v>
      </c>
      <c r="Q77" s="94">
        <f t="shared" si="5"/>
        <v>0</v>
      </c>
      <c r="R77" s="94">
        <f t="shared" si="6"/>
        <v>0</v>
      </c>
      <c r="S77" s="38"/>
      <c r="T77" s="38"/>
      <c r="U77" s="95" t="s">
        <v>649</v>
      </c>
      <c r="V77" s="95" t="s">
        <v>649</v>
      </c>
    </row>
    <row r="78" spans="1:22" x14ac:dyDescent="0.15">
      <c r="A78" s="53" t="s">
        <v>305</v>
      </c>
      <c r="B78" s="13" t="s">
        <v>74</v>
      </c>
      <c r="C78" s="49" t="s">
        <v>243</v>
      </c>
      <c r="D78" s="49" t="s">
        <v>378</v>
      </c>
      <c r="E78" s="94">
        <f t="shared" ref="E78:E90" si="7">G78</f>
        <v>0</v>
      </c>
      <c r="F78" s="94">
        <f t="shared" ref="F78:F90" si="8">H78</f>
        <v>0</v>
      </c>
      <c r="G78" s="38"/>
      <c r="H78" s="38"/>
      <c r="I78" s="95" t="s">
        <v>649</v>
      </c>
      <c r="J78" s="95" t="s">
        <v>649</v>
      </c>
      <c r="K78" s="94">
        <f t="shared" ref="K78:K90" si="9">M78</f>
        <v>0</v>
      </c>
      <c r="L78" s="94">
        <f t="shared" ref="L78:L90" si="10">N78</f>
        <v>0</v>
      </c>
      <c r="M78" s="38"/>
      <c r="N78" s="38"/>
      <c r="O78" s="95" t="s">
        <v>649</v>
      </c>
      <c r="P78" s="95" t="s">
        <v>649</v>
      </c>
      <c r="Q78" s="94">
        <f t="shared" ref="Q78:Q90" si="11">S78</f>
        <v>0</v>
      </c>
      <c r="R78" s="94">
        <f t="shared" ref="R78:R90" si="12">T78</f>
        <v>0</v>
      </c>
      <c r="S78" s="38"/>
      <c r="T78" s="38"/>
      <c r="U78" s="95" t="s">
        <v>649</v>
      </c>
      <c r="V78" s="95" t="s">
        <v>649</v>
      </c>
    </row>
    <row r="79" spans="1:22" x14ac:dyDescent="0.15">
      <c r="A79" s="52" t="s">
        <v>314</v>
      </c>
      <c r="B79" s="13" t="s">
        <v>84</v>
      </c>
      <c r="C79" s="48" t="s">
        <v>253</v>
      </c>
      <c r="D79" s="48" t="s">
        <v>387</v>
      </c>
      <c r="E79" s="94">
        <f t="shared" si="7"/>
        <v>0</v>
      </c>
      <c r="F79" s="94">
        <f t="shared" si="8"/>
        <v>0</v>
      </c>
      <c r="G79" s="38"/>
      <c r="H79" s="38"/>
      <c r="I79" s="95" t="s">
        <v>649</v>
      </c>
      <c r="J79" s="95" t="s">
        <v>649</v>
      </c>
      <c r="K79" s="94">
        <f t="shared" si="9"/>
        <v>0</v>
      </c>
      <c r="L79" s="94">
        <f t="shared" si="10"/>
        <v>0</v>
      </c>
      <c r="M79" s="38"/>
      <c r="N79" s="38"/>
      <c r="O79" s="95" t="s">
        <v>649</v>
      </c>
      <c r="P79" s="95" t="s">
        <v>649</v>
      </c>
      <c r="Q79" s="94">
        <f t="shared" si="11"/>
        <v>0</v>
      </c>
      <c r="R79" s="94">
        <f t="shared" si="12"/>
        <v>0</v>
      </c>
      <c r="S79" s="38"/>
      <c r="T79" s="38"/>
      <c r="U79" s="95" t="s">
        <v>649</v>
      </c>
      <c r="V79" s="95" t="s">
        <v>649</v>
      </c>
    </row>
    <row r="80" spans="1:22" x14ac:dyDescent="0.15">
      <c r="A80" s="52" t="s">
        <v>471</v>
      </c>
      <c r="B80" s="13" t="s">
        <v>108</v>
      </c>
      <c r="C80" s="48" t="s">
        <v>435</v>
      </c>
      <c r="D80" s="48" t="s">
        <v>436</v>
      </c>
      <c r="E80" s="94">
        <f t="shared" si="7"/>
        <v>0</v>
      </c>
      <c r="F80" s="94">
        <f t="shared" si="8"/>
        <v>0</v>
      </c>
      <c r="G80" s="38"/>
      <c r="H80" s="38"/>
      <c r="I80" s="95" t="s">
        <v>649</v>
      </c>
      <c r="J80" s="95" t="s">
        <v>649</v>
      </c>
      <c r="K80" s="94">
        <f t="shared" si="9"/>
        <v>0</v>
      </c>
      <c r="L80" s="94">
        <f t="shared" si="10"/>
        <v>0</v>
      </c>
      <c r="M80" s="38"/>
      <c r="N80" s="38"/>
      <c r="O80" s="95" t="s">
        <v>649</v>
      </c>
      <c r="P80" s="95" t="s">
        <v>649</v>
      </c>
      <c r="Q80" s="94">
        <f t="shared" si="11"/>
        <v>0</v>
      </c>
      <c r="R80" s="94">
        <f t="shared" si="12"/>
        <v>0</v>
      </c>
      <c r="S80" s="38"/>
      <c r="T80" s="38"/>
      <c r="U80" s="95" t="s">
        <v>649</v>
      </c>
      <c r="V80" s="95" t="s">
        <v>649</v>
      </c>
    </row>
    <row r="81" spans="1:22" ht="21" x14ac:dyDescent="0.15">
      <c r="A81" s="52" t="s">
        <v>472</v>
      </c>
      <c r="B81" s="13" t="s">
        <v>85</v>
      </c>
      <c r="C81" s="48" t="s">
        <v>254</v>
      </c>
      <c r="D81" s="48" t="s">
        <v>388</v>
      </c>
      <c r="E81" s="94">
        <f t="shared" si="7"/>
        <v>0</v>
      </c>
      <c r="F81" s="94">
        <f t="shared" si="8"/>
        <v>0</v>
      </c>
      <c r="G81" s="38"/>
      <c r="H81" s="38"/>
      <c r="I81" s="95" t="s">
        <v>649</v>
      </c>
      <c r="J81" s="95" t="s">
        <v>649</v>
      </c>
      <c r="K81" s="94">
        <f t="shared" si="9"/>
        <v>0</v>
      </c>
      <c r="L81" s="94">
        <f t="shared" si="10"/>
        <v>0</v>
      </c>
      <c r="M81" s="38"/>
      <c r="N81" s="38"/>
      <c r="O81" s="95" t="s">
        <v>649</v>
      </c>
      <c r="P81" s="95" t="s">
        <v>649</v>
      </c>
      <c r="Q81" s="94">
        <f t="shared" si="11"/>
        <v>0</v>
      </c>
      <c r="R81" s="94">
        <f t="shared" si="12"/>
        <v>0</v>
      </c>
      <c r="S81" s="38"/>
      <c r="T81" s="38"/>
      <c r="U81" s="95" t="s">
        <v>649</v>
      </c>
      <c r="V81" s="95" t="s">
        <v>649</v>
      </c>
    </row>
    <row r="82" spans="1:22" ht="31.5" x14ac:dyDescent="0.15">
      <c r="A82" s="55" t="s">
        <v>528</v>
      </c>
      <c r="B82" s="13" t="s">
        <v>86</v>
      </c>
      <c r="C82" s="49" t="s">
        <v>255</v>
      </c>
      <c r="D82" s="49" t="s">
        <v>529</v>
      </c>
      <c r="E82" s="94">
        <f t="shared" si="7"/>
        <v>0</v>
      </c>
      <c r="F82" s="94">
        <f t="shared" si="8"/>
        <v>0</v>
      </c>
      <c r="G82" s="38"/>
      <c r="H82" s="38"/>
      <c r="I82" s="95" t="s">
        <v>649</v>
      </c>
      <c r="J82" s="95" t="s">
        <v>649</v>
      </c>
      <c r="K82" s="94">
        <f t="shared" si="9"/>
        <v>0</v>
      </c>
      <c r="L82" s="94">
        <f t="shared" si="10"/>
        <v>0</v>
      </c>
      <c r="M82" s="38"/>
      <c r="N82" s="38"/>
      <c r="O82" s="95" t="s">
        <v>649</v>
      </c>
      <c r="P82" s="95" t="s">
        <v>649</v>
      </c>
      <c r="Q82" s="94">
        <f t="shared" si="11"/>
        <v>0</v>
      </c>
      <c r="R82" s="94">
        <f t="shared" si="12"/>
        <v>0</v>
      </c>
      <c r="S82" s="38"/>
      <c r="T82" s="38"/>
      <c r="U82" s="95" t="s">
        <v>649</v>
      </c>
      <c r="V82" s="95" t="s">
        <v>649</v>
      </c>
    </row>
    <row r="83" spans="1:22" ht="31.5" x14ac:dyDescent="0.15">
      <c r="A83" s="52" t="s">
        <v>473</v>
      </c>
      <c r="B83" s="13" t="s">
        <v>87</v>
      </c>
      <c r="C83" s="48" t="s">
        <v>256</v>
      </c>
      <c r="D83" s="48" t="s">
        <v>390</v>
      </c>
      <c r="E83" s="94">
        <f t="shared" si="7"/>
        <v>0</v>
      </c>
      <c r="F83" s="94">
        <f t="shared" si="8"/>
        <v>0</v>
      </c>
      <c r="G83" s="38"/>
      <c r="H83" s="38"/>
      <c r="I83" s="95" t="s">
        <v>649</v>
      </c>
      <c r="J83" s="95" t="s">
        <v>649</v>
      </c>
      <c r="K83" s="94">
        <f t="shared" si="9"/>
        <v>0</v>
      </c>
      <c r="L83" s="94">
        <f t="shared" si="10"/>
        <v>0</v>
      </c>
      <c r="M83" s="38"/>
      <c r="N83" s="38"/>
      <c r="O83" s="95" t="s">
        <v>649</v>
      </c>
      <c r="P83" s="95" t="s">
        <v>649</v>
      </c>
      <c r="Q83" s="94">
        <f t="shared" si="11"/>
        <v>0</v>
      </c>
      <c r="R83" s="94">
        <f t="shared" si="12"/>
        <v>0</v>
      </c>
      <c r="S83" s="38"/>
      <c r="T83" s="38"/>
      <c r="U83" s="95" t="s">
        <v>649</v>
      </c>
      <c r="V83" s="95" t="s">
        <v>649</v>
      </c>
    </row>
    <row r="84" spans="1:22" ht="21" x14ac:dyDescent="0.15">
      <c r="A84" s="52" t="s">
        <v>317</v>
      </c>
      <c r="B84" s="13" t="s">
        <v>88</v>
      </c>
      <c r="C84" s="48" t="s">
        <v>257</v>
      </c>
      <c r="D84" s="48" t="s">
        <v>391</v>
      </c>
      <c r="E84" s="94">
        <f t="shared" si="7"/>
        <v>0</v>
      </c>
      <c r="F84" s="94">
        <f t="shared" si="8"/>
        <v>0</v>
      </c>
      <c r="G84" s="38"/>
      <c r="H84" s="38"/>
      <c r="I84" s="95" t="s">
        <v>649</v>
      </c>
      <c r="J84" s="95" t="s">
        <v>649</v>
      </c>
      <c r="K84" s="94">
        <f t="shared" si="9"/>
        <v>0</v>
      </c>
      <c r="L84" s="94">
        <f t="shared" si="10"/>
        <v>0</v>
      </c>
      <c r="M84" s="38"/>
      <c r="N84" s="38"/>
      <c r="O84" s="95" t="s">
        <v>649</v>
      </c>
      <c r="P84" s="95" t="s">
        <v>649</v>
      </c>
      <c r="Q84" s="94">
        <f t="shared" si="11"/>
        <v>0</v>
      </c>
      <c r="R84" s="94">
        <f t="shared" si="12"/>
        <v>0</v>
      </c>
      <c r="S84" s="38"/>
      <c r="T84" s="38"/>
      <c r="U84" s="95" t="s">
        <v>649</v>
      </c>
      <c r="V84" s="95" t="s">
        <v>649</v>
      </c>
    </row>
    <row r="85" spans="1:22" ht="52.5" x14ac:dyDescent="0.15">
      <c r="A85" s="53" t="s">
        <v>474</v>
      </c>
      <c r="B85" s="13" t="s">
        <v>109</v>
      </c>
      <c r="C85" s="49" t="s">
        <v>437</v>
      </c>
      <c r="D85" s="51" t="s">
        <v>441</v>
      </c>
      <c r="E85" s="94">
        <f t="shared" si="7"/>
        <v>0</v>
      </c>
      <c r="F85" s="94">
        <f t="shared" si="8"/>
        <v>0</v>
      </c>
      <c r="G85" s="38"/>
      <c r="H85" s="38"/>
      <c r="I85" s="95" t="s">
        <v>649</v>
      </c>
      <c r="J85" s="95" t="s">
        <v>649</v>
      </c>
      <c r="K85" s="94">
        <f t="shared" si="9"/>
        <v>0</v>
      </c>
      <c r="L85" s="94">
        <f t="shared" si="10"/>
        <v>0</v>
      </c>
      <c r="M85" s="38"/>
      <c r="N85" s="38"/>
      <c r="O85" s="95" t="s">
        <v>649</v>
      </c>
      <c r="P85" s="95" t="s">
        <v>649</v>
      </c>
      <c r="Q85" s="94">
        <f t="shared" si="11"/>
        <v>0</v>
      </c>
      <c r="R85" s="94">
        <f t="shared" si="12"/>
        <v>0</v>
      </c>
      <c r="S85" s="38"/>
      <c r="T85" s="38"/>
      <c r="U85" s="95" t="s">
        <v>649</v>
      </c>
      <c r="V85" s="95" t="s">
        <v>649</v>
      </c>
    </row>
    <row r="86" spans="1:22" x14ac:dyDescent="0.15">
      <c r="A86" s="53" t="s">
        <v>475</v>
      </c>
      <c r="B86" s="13" t="s">
        <v>110</v>
      </c>
      <c r="C86" s="49" t="s">
        <v>438</v>
      </c>
      <c r="D86" s="49" t="s">
        <v>527</v>
      </c>
      <c r="E86" s="94">
        <f t="shared" si="7"/>
        <v>0</v>
      </c>
      <c r="F86" s="94">
        <f t="shared" si="8"/>
        <v>0</v>
      </c>
      <c r="G86" s="38"/>
      <c r="H86" s="38"/>
      <c r="I86" s="95" t="s">
        <v>649</v>
      </c>
      <c r="J86" s="95" t="s">
        <v>649</v>
      </c>
      <c r="K86" s="94">
        <f t="shared" si="9"/>
        <v>0</v>
      </c>
      <c r="L86" s="94">
        <f t="shared" si="10"/>
        <v>0</v>
      </c>
      <c r="M86" s="38"/>
      <c r="N86" s="38"/>
      <c r="O86" s="95" t="s">
        <v>649</v>
      </c>
      <c r="P86" s="95" t="s">
        <v>649</v>
      </c>
      <c r="Q86" s="94">
        <f t="shared" si="11"/>
        <v>0</v>
      </c>
      <c r="R86" s="94">
        <f t="shared" si="12"/>
        <v>0</v>
      </c>
      <c r="S86" s="38"/>
      <c r="T86" s="38"/>
      <c r="U86" s="95" t="s">
        <v>649</v>
      </c>
      <c r="V86" s="95" t="s">
        <v>649</v>
      </c>
    </row>
    <row r="87" spans="1:22" ht="31.5" x14ac:dyDescent="0.15">
      <c r="A87" s="53" t="s">
        <v>476</v>
      </c>
      <c r="B87" s="13" t="s">
        <v>111</v>
      </c>
      <c r="C87" s="49" t="s">
        <v>439</v>
      </c>
      <c r="D87" s="49" t="s">
        <v>440</v>
      </c>
      <c r="E87" s="94">
        <f t="shared" si="7"/>
        <v>0</v>
      </c>
      <c r="F87" s="94">
        <f t="shared" si="8"/>
        <v>0</v>
      </c>
      <c r="G87" s="38"/>
      <c r="H87" s="38"/>
      <c r="I87" s="95" t="s">
        <v>649</v>
      </c>
      <c r="J87" s="95" t="s">
        <v>649</v>
      </c>
      <c r="K87" s="94">
        <f t="shared" si="9"/>
        <v>0</v>
      </c>
      <c r="L87" s="94">
        <f t="shared" si="10"/>
        <v>0</v>
      </c>
      <c r="M87" s="38"/>
      <c r="N87" s="38"/>
      <c r="O87" s="95" t="s">
        <v>649</v>
      </c>
      <c r="P87" s="95" t="s">
        <v>649</v>
      </c>
      <c r="Q87" s="94">
        <f t="shared" si="11"/>
        <v>0</v>
      </c>
      <c r="R87" s="94">
        <f t="shared" si="12"/>
        <v>0</v>
      </c>
      <c r="S87" s="38"/>
      <c r="T87" s="38"/>
      <c r="U87" s="95" t="s">
        <v>649</v>
      </c>
      <c r="V87" s="95" t="s">
        <v>649</v>
      </c>
    </row>
    <row r="88" spans="1:22" x14ac:dyDescent="0.15">
      <c r="A88" s="53"/>
      <c r="B88" s="13" t="s">
        <v>636</v>
      </c>
      <c r="C88" s="49" t="s">
        <v>635</v>
      </c>
      <c r="D88" s="49" t="s">
        <v>634</v>
      </c>
      <c r="E88" s="94">
        <f t="shared" si="7"/>
        <v>0</v>
      </c>
      <c r="F88" s="94">
        <f t="shared" si="8"/>
        <v>0</v>
      </c>
      <c r="G88" s="38"/>
      <c r="H88" s="38"/>
      <c r="I88" s="95" t="s">
        <v>649</v>
      </c>
      <c r="J88" s="95" t="s">
        <v>649</v>
      </c>
      <c r="K88" s="94">
        <f t="shared" si="9"/>
        <v>0</v>
      </c>
      <c r="L88" s="94">
        <f t="shared" si="10"/>
        <v>0</v>
      </c>
      <c r="M88" s="38"/>
      <c r="N88" s="38"/>
      <c r="O88" s="95" t="s">
        <v>649</v>
      </c>
      <c r="P88" s="95" t="s">
        <v>649</v>
      </c>
      <c r="Q88" s="94">
        <f t="shared" si="11"/>
        <v>0</v>
      </c>
      <c r="R88" s="94">
        <f t="shared" si="12"/>
        <v>0</v>
      </c>
      <c r="S88" s="38"/>
      <c r="T88" s="38"/>
      <c r="U88" s="95" t="s">
        <v>649</v>
      </c>
      <c r="V88" s="95" t="s">
        <v>649</v>
      </c>
    </row>
    <row r="89" spans="1:22" ht="31.5" x14ac:dyDescent="0.15">
      <c r="A89" s="55" t="s">
        <v>318</v>
      </c>
      <c r="B89" s="13" t="s">
        <v>89</v>
      </c>
      <c r="C89" s="48" t="s">
        <v>258</v>
      </c>
      <c r="D89" s="48" t="s">
        <v>392</v>
      </c>
      <c r="E89" s="94">
        <f t="shared" si="7"/>
        <v>0</v>
      </c>
      <c r="F89" s="94">
        <f t="shared" si="8"/>
        <v>0</v>
      </c>
      <c r="G89" s="38"/>
      <c r="H89" s="38"/>
      <c r="I89" s="95" t="s">
        <v>649</v>
      </c>
      <c r="J89" s="95" t="s">
        <v>649</v>
      </c>
      <c r="K89" s="94">
        <f t="shared" si="9"/>
        <v>0</v>
      </c>
      <c r="L89" s="94">
        <f t="shared" si="10"/>
        <v>0</v>
      </c>
      <c r="M89" s="38"/>
      <c r="N89" s="38"/>
      <c r="O89" s="95" t="s">
        <v>649</v>
      </c>
      <c r="P89" s="95" t="s">
        <v>649</v>
      </c>
      <c r="Q89" s="94">
        <f t="shared" si="11"/>
        <v>0</v>
      </c>
      <c r="R89" s="94">
        <f t="shared" si="12"/>
        <v>0</v>
      </c>
      <c r="S89" s="38"/>
      <c r="T89" s="38"/>
      <c r="U89" s="95" t="s">
        <v>649</v>
      </c>
      <c r="V89" s="95" t="s">
        <v>649</v>
      </c>
    </row>
    <row r="90" spans="1:22" x14ac:dyDescent="0.15">
      <c r="A90" s="55" t="s">
        <v>319</v>
      </c>
      <c r="B90" s="13" t="s">
        <v>90</v>
      </c>
      <c r="C90" s="49" t="s">
        <v>259</v>
      </c>
      <c r="D90" s="49" t="s">
        <v>393</v>
      </c>
      <c r="E90" s="94">
        <f t="shared" si="7"/>
        <v>0</v>
      </c>
      <c r="F90" s="94">
        <f t="shared" si="8"/>
        <v>0</v>
      </c>
      <c r="G90" s="38"/>
      <c r="H90" s="38"/>
      <c r="I90" s="95" t="s">
        <v>649</v>
      </c>
      <c r="J90" s="95" t="s">
        <v>649</v>
      </c>
      <c r="K90" s="94">
        <f t="shared" si="9"/>
        <v>0</v>
      </c>
      <c r="L90" s="94">
        <f t="shared" si="10"/>
        <v>0</v>
      </c>
      <c r="M90" s="38"/>
      <c r="N90" s="38"/>
      <c r="O90" s="95" t="s">
        <v>649</v>
      </c>
      <c r="P90" s="95" t="s">
        <v>649</v>
      </c>
      <c r="Q90" s="94">
        <f t="shared" si="11"/>
        <v>0</v>
      </c>
      <c r="R90" s="94">
        <f t="shared" si="12"/>
        <v>0</v>
      </c>
      <c r="S90" s="38"/>
      <c r="T90" s="38"/>
      <c r="U90" s="95" t="s">
        <v>649</v>
      </c>
      <c r="V90" s="95" t="s">
        <v>649</v>
      </c>
    </row>
    <row r="91" spans="1:22" ht="12.75" x14ac:dyDescent="0.2">
      <c r="A91" s="57"/>
      <c r="B91" s="6"/>
      <c r="C91" s="31"/>
      <c r="D91" s="31"/>
      <c r="E91" s="152" t="s">
        <v>650</v>
      </c>
      <c r="F91" s="153"/>
      <c r="G91" s="96"/>
      <c r="H91" s="96"/>
      <c r="I91" s="152" t="s">
        <v>651</v>
      </c>
      <c r="J91" s="153"/>
      <c r="K91" s="152" t="s">
        <v>650</v>
      </c>
      <c r="L91" s="153"/>
      <c r="M91" s="96"/>
      <c r="N91" s="96"/>
      <c r="O91" s="152" t="s">
        <v>651</v>
      </c>
      <c r="P91" s="153"/>
      <c r="Q91" s="152" t="s">
        <v>650</v>
      </c>
      <c r="R91" s="153"/>
      <c r="S91" s="96"/>
      <c r="T91" s="96"/>
      <c r="U91" s="152" t="s">
        <v>651</v>
      </c>
      <c r="V91" s="153"/>
    </row>
    <row r="92" spans="1:22" x14ac:dyDescent="0.15">
      <c r="A92" s="34" t="s">
        <v>398</v>
      </c>
      <c r="B92" s="6"/>
      <c r="C92" s="31"/>
      <c r="D92" s="3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2" s="27" customFormat="1" x14ac:dyDescent="0.15">
      <c r="A93" s="27" t="s">
        <v>4</v>
      </c>
      <c r="C93" s="29"/>
      <c r="D93" s="29"/>
    </row>
  </sheetData>
  <mergeCells count="30">
    <mergeCell ref="C2:M2"/>
    <mergeCell ref="C3:M3"/>
    <mergeCell ref="E6:J6"/>
    <mergeCell ref="G7:J7"/>
    <mergeCell ref="K7:K9"/>
    <mergeCell ref="L7:L9"/>
    <mergeCell ref="M7:P7"/>
    <mergeCell ref="K6:P6"/>
    <mergeCell ref="M8:N8"/>
    <mergeCell ref="O8:P8"/>
    <mergeCell ref="F7:F9"/>
    <mergeCell ref="E7:E9"/>
    <mergeCell ref="A6:A9"/>
    <mergeCell ref="D6:D9"/>
    <mergeCell ref="C6:C9"/>
    <mergeCell ref="G8:H8"/>
    <mergeCell ref="I8:J8"/>
    <mergeCell ref="S7:V7"/>
    <mergeCell ref="S8:T8"/>
    <mergeCell ref="U8:V8"/>
    <mergeCell ref="Q6:V6"/>
    <mergeCell ref="Q4:T4"/>
    <mergeCell ref="Q7:Q9"/>
    <mergeCell ref="R7:R9"/>
    <mergeCell ref="U91:V91"/>
    <mergeCell ref="E91:F91"/>
    <mergeCell ref="I91:J91"/>
    <mergeCell ref="K91:L91"/>
    <mergeCell ref="O91:P91"/>
    <mergeCell ref="Q91:R91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workbookViewId="0">
      <selection activeCell="J8" sqref="J8"/>
    </sheetView>
  </sheetViews>
  <sheetFormatPr defaultColWidth="9.140625" defaultRowHeight="10.5" customHeight="1" x14ac:dyDescent="0.15"/>
  <cols>
    <col min="1" max="1" width="9.140625" style="2" customWidth="1"/>
    <col min="2" max="2" width="30.5703125" style="2" customWidth="1"/>
    <col min="3" max="3" width="4.42578125" style="2" customWidth="1"/>
    <col min="4" max="4" width="19.140625" style="2" customWidth="1"/>
    <col min="5" max="5" width="11.5703125" style="2" customWidth="1"/>
    <col min="6" max="6" width="19.7109375" style="2" customWidth="1"/>
    <col min="7" max="7" width="11.42578125" style="2" customWidth="1"/>
    <col min="8" max="8" width="15.7109375" style="2" customWidth="1"/>
    <col min="9" max="9" width="12.28515625" style="2" customWidth="1"/>
    <col min="10" max="10" width="41.42578125" style="2" customWidth="1"/>
    <col min="11" max="12" width="20.570312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x14ac:dyDescent="0.15">
      <c r="C3" s="63"/>
    </row>
    <row r="4" spans="1:12" ht="63" x14ac:dyDescent="0.15">
      <c r="B4" s="146" t="s">
        <v>600</v>
      </c>
      <c r="C4" s="67"/>
      <c r="D4" s="61" t="s">
        <v>566</v>
      </c>
      <c r="E4" s="61" t="s">
        <v>610</v>
      </c>
      <c r="F4" s="61" t="s">
        <v>578</v>
      </c>
      <c r="G4" s="61" t="s">
        <v>561</v>
      </c>
      <c r="H4" s="61" t="s">
        <v>579</v>
      </c>
      <c r="I4" s="40" t="s">
        <v>580</v>
      </c>
      <c r="J4" s="8" t="s">
        <v>598</v>
      </c>
      <c r="K4" s="40" t="s">
        <v>581</v>
      </c>
      <c r="L4" s="40" t="s">
        <v>582</v>
      </c>
    </row>
    <row r="5" spans="1:12" x14ac:dyDescent="0.15">
      <c r="B5" s="146"/>
      <c r="C5" s="67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</row>
    <row r="6" spans="1:12" x14ac:dyDescent="0.15">
      <c r="A6" s="62" t="s">
        <v>3</v>
      </c>
      <c r="B6" s="64"/>
      <c r="C6" s="67"/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69">
        <v>8</v>
      </c>
      <c r="L6" s="69">
        <v>9</v>
      </c>
    </row>
    <row r="7" spans="1:12" x14ac:dyDescent="0.15">
      <c r="B7" s="60" t="s">
        <v>537</v>
      </c>
      <c r="C7" s="65" t="s">
        <v>537</v>
      </c>
      <c r="D7" s="94">
        <f>F7</f>
        <v>0</v>
      </c>
      <c r="E7" s="94">
        <f>G7</f>
        <v>0</v>
      </c>
      <c r="F7" s="70"/>
      <c r="G7" s="70"/>
      <c r="H7" s="95" t="s">
        <v>649</v>
      </c>
      <c r="I7" s="95" t="s">
        <v>649</v>
      </c>
      <c r="J7" s="94">
        <f>K7</f>
        <v>0</v>
      </c>
      <c r="K7" s="70"/>
      <c r="L7" s="95" t="s">
        <v>649</v>
      </c>
    </row>
    <row r="8" spans="1:12" ht="21" x14ac:dyDescent="0.15">
      <c r="B8" s="72" t="s">
        <v>623</v>
      </c>
      <c r="C8" s="71"/>
      <c r="D8" s="98" t="s">
        <v>652</v>
      </c>
      <c r="E8" s="98" t="s">
        <v>652</v>
      </c>
      <c r="F8" s="99"/>
      <c r="G8" s="99"/>
      <c r="H8" s="98" t="s">
        <v>653</v>
      </c>
      <c r="I8" s="98" t="s">
        <v>653</v>
      </c>
      <c r="J8" s="98" t="s">
        <v>652</v>
      </c>
      <c r="K8" s="100"/>
      <c r="L8" s="98" t="s">
        <v>653</v>
      </c>
    </row>
    <row r="9" spans="1:12" x14ac:dyDescent="0.15">
      <c r="A9" s="63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</sheetData>
  <mergeCells count="1">
    <mergeCell ref="B4:B5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11" sqref="D11"/>
    </sheetView>
  </sheetViews>
  <sheetFormatPr defaultColWidth="9.140625" defaultRowHeight="10.5" customHeight="1" x14ac:dyDescent="0.15"/>
  <cols>
    <col min="1" max="1" width="58.140625" style="25" customWidth="1"/>
    <col min="2" max="2" width="4.7109375" style="27" customWidth="1"/>
    <col min="3" max="4" width="9.140625" style="25" customWidth="1"/>
    <col min="5" max="5" width="12.140625" style="25" customWidth="1"/>
    <col min="6" max="6" width="12.28515625" style="25" customWidth="1"/>
    <col min="7" max="7" width="13.42578125" style="25" customWidth="1"/>
    <col min="8" max="8" width="13.85546875" style="25" customWidth="1"/>
    <col min="9" max="9" width="12.85546875" style="25" customWidth="1"/>
    <col min="10" max="10" width="9.140625" style="25" customWidth="1"/>
    <col min="11" max="16384" width="9.140625" style="25"/>
  </cols>
  <sheetData>
    <row r="1" spans="1:9" s="27" customFormat="1" x14ac:dyDescent="0.15">
      <c r="A1" s="27" t="s">
        <v>555</v>
      </c>
    </row>
    <row r="2" spans="1:9" x14ac:dyDescent="0.15">
      <c r="A2" s="4"/>
      <c r="B2" s="27" t="s">
        <v>5</v>
      </c>
      <c r="C2" s="157" t="s">
        <v>477</v>
      </c>
      <c r="D2" s="157"/>
      <c r="E2" s="157"/>
      <c r="F2" s="157"/>
      <c r="G2" s="157"/>
      <c r="H2" s="157"/>
      <c r="I2" s="157"/>
    </row>
    <row r="3" spans="1:9" x14ac:dyDescent="0.15">
      <c r="A3" s="41" t="s">
        <v>599</v>
      </c>
      <c r="G3" s="151" t="s">
        <v>397</v>
      </c>
      <c r="H3" s="151"/>
      <c r="I3" s="151"/>
    </row>
    <row r="4" spans="1:9" x14ac:dyDescent="0.15">
      <c r="A4" s="7"/>
      <c r="G4" s="59"/>
      <c r="H4" s="59"/>
      <c r="I4" s="59"/>
    </row>
    <row r="5" spans="1:9" x14ac:dyDescent="0.15">
      <c r="A5" s="149" t="s">
        <v>478</v>
      </c>
      <c r="B5" s="9"/>
      <c r="C5" s="149" t="s">
        <v>151</v>
      </c>
      <c r="D5" s="149" t="s">
        <v>260</v>
      </c>
      <c r="E5" s="149" t="s">
        <v>479</v>
      </c>
      <c r="F5" s="149"/>
      <c r="G5" s="149"/>
      <c r="H5" s="149"/>
      <c r="I5" s="149"/>
    </row>
    <row r="6" spans="1:9" x14ac:dyDescent="0.15">
      <c r="A6" s="149"/>
      <c r="B6" s="9"/>
      <c r="C6" s="149"/>
      <c r="D6" s="149"/>
      <c r="E6" s="149" t="s">
        <v>480</v>
      </c>
      <c r="F6" s="149"/>
      <c r="G6" s="149"/>
      <c r="H6" s="149" t="s">
        <v>484</v>
      </c>
      <c r="I6" s="149" t="s">
        <v>485</v>
      </c>
    </row>
    <row r="7" spans="1:9" ht="31.5" x14ac:dyDescent="0.15">
      <c r="A7" s="149"/>
      <c r="B7" s="9"/>
      <c r="C7" s="149"/>
      <c r="D7" s="149"/>
      <c r="E7" s="8" t="s">
        <v>481</v>
      </c>
      <c r="F7" s="8" t="s">
        <v>482</v>
      </c>
      <c r="G7" s="8" t="s">
        <v>483</v>
      </c>
      <c r="H7" s="149"/>
      <c r="I7" s="149"/>
    </row>
    <row r="8" spans="1:9" x14ac:dyDescent="0.15">
      <c r="A8" s="10">
        <v>1</v>
      </c>
      <c r="B8" s="11"/>
      <c r="C8" s="10">
        <v>2</v>
      </c>
      <c r="D8" s="10" t="s">
        <v>112</v>
      </c>
      <c r="E8" s="10" t="s">
        <v>6</v>
      </c>
      <c r="F8" s="10" t="s">
        <v>7</v>
      </c>
      <c r="G8" s="10" t="s">
        <v>91</v>
      </c>
      <c r="H8" s="10" t="s">
        <v>92</v>
      </c>
      <c r="I8" s="10" t="s">
        <v>93</v>
      </c>
    </row>
    <row r="9" spans="1:9" s="27" customFormat="1" x14ac:dyDescent="0.15">
      <c r="A9" s="12" t="s">
        <v>3</v>
      </c>
      <c r="B9" s="12"/>
      <c r="C9" s="12"/>
      <c r="D9" s="13" t="s">
        <v>112</v>
      </c>
      <c r="E9" s="13" t="s">
        <v>6</v>
      </c>
      <c r="F9" s="13" t="s">
        <v>7</v>
      </c>
      <c r="G9" s="13" t="s">
        <v>91</v>
      </c>
      <c r="H9" s="13" t="s">
        <v>92</v>
      </c>
      <c r="I9" s="13" t="s">
        <v>93</v>
      </c>
    </row>
    <row r="10" spans="1:9" ht="21" x14ac:dyDescent="0.15">
      <c r="A10" s="39" t="s">
        <v>486</v>
      </c>
      <c r="B10" s="13" t="s">
        <v>537</v>
      </c>
      <c r="C10" s="30" t="s">
        <v>537</v>
      </c>
      <c r="D10" s="38">
        <f t="shared" ref="D10:D27" si="0">E10+F10+G10+H10</f>
        <v>0</v>
      </c>
      <c r="E10" s="38">
        <f>E11+E13+E14</f>
        <v>0</v>
      </c>
      <c r="F10" s="38">
        <f>F11+F13+F14</f>
        <v>0</v>
      </c>
      <c r="G10" s="38">
        <f>G11+G13+G14</f>
        <v>0</v>
      </c>
      <c r="H10" s="38">
        <f>H11+H13+H14</f>
        <v>0</v>
      </c>
      <c r="I10" s="38">
        <f>I11+I13+I14</f>
        <v>0</v>
      </c>
    </row>
    <row r="11" spans="1:9" ht="21" x14ac:dyDescent="0.15">
      <c r="A11" s="39" t="s">
        <v>530</v>
      </c>
      <c r="B11" s="13" t="s">
        <v>538</v>
      </c>
      <c r="C11" s="30" t="s">
        <v>538</v>
      </c>
      <c r="D11" s="38">
        <f t="shared" si="0"/>
        <v>0</v>
      </c>
      <c r="E11" s="38"/>
      <c r="F11" s="38"/>
      <c r="G11" s="38"/>
      <c r="H11" s="38"/>
      <c r="I11" s="38"/>
    </row>
    <row r="12" spans="1:9" x14ac:dyDescent="0.15">
      <c r="A12" s="39" t="s">
        <v>487</v>
      </c>
      <c r="B12" s="13" t="s">
        <v>539</v>
      </c>
      <c r="C12" s="30" t="s">
        <v>539</v>
      </c>
      <c r="D12" s="38">
        <f t="shared" si="0"/>
        <v>0</v>
      </c>
      <c r="E12" s="38"/>
      <c r="F12" s="38"/>
      <c r="G12" s="38"/>
      <c r="H12" s="38"/>
      <c r="I12" s="38"/>
    </row>
    <row r="13" spans="1:9" ht="31.5" x14ac:dyDescent="0.15">
      <c r="A13" s="39" t="s">
        <v>488</v>
      </c>
      <c r="B13" s="13" t="s">
        <v>540</v>
      </c>
      <c r="C13" s="30" t="s">
        <v>540</v>
      </c>
      <c r="D13" s="38">
        <f t="shared" si="0"/>
        <v>0</v>
      </c>
      <c r="E13" s="38"/>
      <c r="F13" s="38"/>
      <c r="G13" s="38"/>
      <c r="H13" s="38"/>
      <c r="I13" s="38"/>
    </row>
    <row r="14" spans="1:9" ht="21" x14ac:dyDescent="0.15">
      <c r="A14" s="39" t="s">
        <v>489</v>
      </c>
      <c r="B14" s="13" t="s">
        <v>541</v>
      </c>
      <c r="C14" s="30" t="s">
        <v>541</v>
      </c>
      <c r="D14" s="38">
        <f t="shared" si="0"/>
        <v>0</v>
      </c>
      <c r="E14" s="38"/>
      <c r="F14" s="38"/>
      <c r="G14" s="38"/>
      <c r="H14" s="38"/>
      <c r="I14" s="38"/>
    </row>
    <row r="15" spans="1:9" x14ac:dyDescent="0.15">
      <c r="A15" s="39" t="s">
        <v>487</v>
      </c>
      <c r="B15" s="13" t="s">
        <v>542</v>
      </c>
      <c r="C15" s="30" t="s">
        <v>542</v>
      </c>
      <c r="D15" s="38">
        <f t="shared" si="0"/>
        <v>0</v>
      </c>
      <c r="E15" s="38"/>
      <c r="F15" s="38"/>
      <c r="G15" s="38"/>
      <c r="H15" s="38"/>
      <c r="I15" s="38"/>
    </row>
    <row r="16" spans="1:9" ht="21" x14ac:dyDescent="0.15">
      <c r="A16" s="39" t="s">
        <v>531</v>
      </c>
      <c r="B16" s="13" t="s">
        <v>543</v>
      </c>
      <c r="C16" s="30" t="s">
        <v>543</v>
      </c>
      <c r="D16" s="38">
        <f t="shared" si="0"/>
        <v>0</v>
      </c>
      <c r="E16" s="38">
        <f>E17+E19+E20</f>
        <v>0</v>
      </c>
      <c r="F16" s="38">
        <f>F17+F19+F20</f>
        <v>0</v>
      </c>
      <c r="G16" s="38">
        <f>G17+G19+G20</f>
        <v>0</v>
      </c>
      <c r="H16" s="38">
        <f>H17+H19+H20</f>
        <v>0</v>
      </c>
      <c r="I16" s="38">
        <f>I17+I19+I20</f>
        <v>0</v>
      </c>
    </row>
    <row r="17" spans="1:9" ht="21" x14ac:dyDescent="0.15">
      <c r="A17" s="39" t="s">
        <v>490</v>
      </c>
      <c r="B17" s="13" t="s">
        <v>544</v>
      </c>
      <c r="C17" s="30" t="s">
        <v>544</v>
      </c>
      <c r="D17" s="38">
        <f t="shared" si="0"/>
        <v>0</v>
      </c>
      <c r="E17" s="38"/>
      <c r="F17" s="38"/>
      <c r="G17" s="38"/>
      <c r="H17" s="38"/>
      <c r="I17" s="38"/>
    </row>
    <row r="18" spans="1:9" x14ac:dyDescent="0.15">
      <c r="A18" s="39" t="s">
        <v>491</v>
      </c>
      <c r="B18" s="13" t="s">
        <v>545</v>
      </c>
      <c r="C18" s="30" t="s">
        <v>545</v>
      </c>
      <c r="D18" s="38">
        <f t="shared" si="0"/>
        <v>0</v>
      </c>
      <c r="E18" s="38"/>
      <c r="F18" s="38"/>
      <c r="G18" s="38"/>
      <c r="H18" s="38"/>
      <c r="I18" s="38"/>
    </row>
    <row r="19" spans="1:9" ht="31.5" x14ac:dyDescent="0.15">
      <c r="A19" s="39" t="s">
        <v>492</v>
      </c>
      <c r="B19" s="13" t="s">
        <v>546</v>
      </c>
      <c r="C19" s="30" t="s">
        <v>546</v>
      </c>
      <c r="D19" s="38">
        <f t="shared" si="0"/>
        <v>0</v>
      </c>
      <c r="E19" s="38"/>
      <c r="F19" s="38"/>
      <c r="G19" s="38"/>
      <c r="H19" s="38"/>
      <c r="I19" s="38"/>
    </row>
    <row r="20" spans="1:9" ht="21" x14ac:dyDescent="0.15">
      <c r="A20" s="39" t="s">
        <v>493</v>
      </c>
      <c r="B20" s="13" t="s">
        <v>547</v>
      </c>
      <c r="C20" s="30" t="s">
        <v>547</v>
      </c>
      <c r="D20" s="38">
        <f t="shared" si="0"/>
        <v>0</v>
      </c>
      <c r="E20" s="38"/>
      <c r="F20" s="38"/>
      <c r="G20" s="38"/>
      <c r="H20" s="38"/>
      <c r="I20" s="38"/>
    </row>
    <row r="21" spans="1:9" x14ac:dyDescent="0.15">
      <c r="A21" s="39" t="s">
        <v>491</v>
      </c>
      <c r="B21" s="13" t="s">
        <v>548</v>
      </c>
      <c r="C21" s="30" t="s">
        <v>548</v>
      </c>
      <c r="D21" s="38">
        <f t="shared" si="0"/>
        <v>0</v>
      </c>
      <c r="E21" s="38"/>
      <c r="F21" s="38"/>
      <c r="G21" s="38"/>
      <c r="H21" s="38"/>
      <c r="I21" s="38"/>
    </row>
    <row r="22" spans="1:9" ht="21" x14ac:dyDescent="0.15">
      <c r="A22" s="39" t="s">
        <v>532</v>
      </c>
      <c r="B22" s="13" t="s">
        <v>549</v>
      </c>
      <c r="C22" s="30" t="s">
        <v>549</v>
      </c>
      <c r="D22" s="38">
        <f t="shared" si="0"/>
        <v>0</v>
      </c>
      <c r="E22" s="38">
        <f>E23+E25+E26</f>
        <v>0</v>
      </c>
      <c r="F22" s="38">
        <f>F23+F25+F26</f>
        <v>0</v>
      </c>
      <c r="G22" s="38">
        <f>G23+G25+G26</f>
        <v>0</v>
      </c>
      <c r="H22" s="38">
        <f>H23+H25+H26</f>
        <v>0</v>
      </c>
      <c r="I22" s="38">
        <f>I23+I25+I26</f>
        <v>0</v>
      </c>
    </row>
    <row r="23" spans="1:9" ht="21" x14ac:dyDescent="0.15">
      <c r="A23" s="39" t="s">
        <v>490</v>
      </c>
      <c r="B23" s="13" t="s">
        <v>550</v>
      </c>
      <c r="C23" s="30" t="s">
        <v>550</v>
      </c>
      <c r="D23" s="38">
        <f t="shared" si="0"/>
        <v>0</v>
      </c>
      <c r="E23" s="38"/>
      <c r="F23" s="38"/>
      <c r="G23" s="38"/>
      <c r="H23" s="38"/>
      <c r="I23" s="38"/>
    </row>
    <row r="24" spans="1:9" x14ac:dyDescent="0.15">
      <c r="A24" s="39" t="s">
        <v>491</v>
      </c>
      <c r="B24" s="13" t="s">
        <v>551</v>
      </c>
      <c r="C24" s="30" t="s">
        <v>551</v>
      </c>
      <c r="D24" s="38">
        <f t="shared" si="0"/>
        <v>0</v>
      </c>
      <c r="E24" s="38"/>
      <c r="F24" s="38"/>
      <c r="G24" s="38"/>
      <c r="H24" s="38"/>
      <c r="I24" s="38"/>
    </row>
    <row r="25" spans="1:9" ht="31.5" x14ac:dyDescent="0.15">
      <c r="A25" s="39" t="s">
        <v>492</v>
      </c>
      <c r="B25" s="13" t="s">
        <v>552</v>
      </c>
      <c r="C25" s="30" t="s">
        <v>552</v>
      </c>
      <c r="D25" s="38">
        <f t="shared" si="0"/>
        <v>0</v>
      </c>
      <c r="E25" s="38"/>
      <c r="F25" s="38"/>
      <c r="G25" s="38"/>
      <c r="H25" s="38"/>
      <c r="I25" s="38"/>
    </row>
    <row r="26" spans="1:9" ht="21" x14ac:dyDescent="0.15">
      <c r="A26" s="39" t="s">
        <v>493</v>
      </c>
      <c r="B26" s="13" t="s">
        <v>553</v>
      </c>
      <c r="C26" s="30" t="s">
        <v>553</v>
      </c>
      <c r="D26" s="38">
        <f t="shared" si="0"/>
        <v>0</v>
      </c>
      <c r="E26" s="38"/>
      <c r="F26" s="38"/>
      <c r="G26" s="38"/>
      <c r="H26" s="38"/>
      <c r="I26" s="38"/>
    </row>
    <row r="27" spans="1:9" x14ac:dyDescent="0.15">
      <c r="A27" s="39" t="s">
        <v>491</v>
      </c>
      <c r="B27" s="13" t="s">
        <v>554</v>
      </c>
      <c r="C27" s="30" t="s">
        <v>554</v>
      </c>
      <c r="D27" s="38">
        <f t="shared" si="0"/>
        <v>0</v>
      </c>
      <c r="E27" s="38"/>
      <c r="F27" s="38"/>
      <c r="G27" s="38"/>
      <c r="H27" s="38"/>
      <c r="I27" s="38"/>
    </row>
    <row r="28" spans="1:9" x14ac:dyDescent="0.15">
      <c r="A28" s="35"/>
      <c r="B28" s="6"/>
      <c r="C28" s="5"/>
      <c r="D28" s="5"/>
      <c r="E28" s="5"/>
      <c r="F28" s="5"/>
      <c r="G28" s="5"/>
      <c r="H28" s="5"/>
      <c r="I28" s="5"/>
    </row>
    <row r="29" spans="1:9" x14ac:dyDescent="0.15">
      <c r="A29" s="36" t="s">
        <v>494</v>
      </c>
      <c r="B29" s="6"/>
      <c r="C29" s="5"/>
      <c r="D29" s="5"/>
      <c r="E29" s="75"/>
      <c r="H29" s="160" t="s">
        <v>503</v>
      </c>
      <c r="I29" s="160"/>
    </row>
    <row r="30" spans="1:9" x14ac:dyDescent="0.15">
      <c r="A30" s="36"/>
      <c r="B30" s="6"/>
      <c r="C30" s="5"/>
      <c r="D30" s="5"/>
      <c r="E30" s="77" t="s">
        <v>624</v>
      </c>
      <c r="H30" s="159" t="s">
        <v>502</v>
      </c>
      <c r="I30" s="159"/>
    </row>
    <row r="31" spans="1:9" x14ac:dyDescent="0.15">
      <c r="A31" s="36"/>
      <c r="B31" s="6"/>
      <c r="C31" s="5"/>
      <c r="D31" s="5"/>
      <c r="E31" s="5"/>
      <c r="F31" s="5"/>
      <c r="H31" s="5"/>
    </row>
    <row r="32" spans="1:9" x14ac:dyDescent="0.15">
      <c r="A32" s="36" t="s">
        <v>495</v>
      </c>
      <c r="B32" s="6"/>
      <c r="C32" s="5"/>
      <c r="D32" s="5"/>
      <c r="E32" s="5"/>
      <c r="F32" s="5"/>
      <c r="H32" s="5"/>
    </row>
    <row r="33" spans="1:9" x14ac:dyDescent="0.15">
      <c r="A33" s="36" t="s">
        <v>496</v>
      </c>
      <c r="B33" s="6"/>
      <c r="C33" s="5"/>
      <c r="D33" s="160" t="s">
        <v>498</v>
      </c>
      <c r="E33" s="160"/>
      <c r="F33" s="160"/>
      <c r="H33" s="160" t="s">
        <v>497</v>
      </c>
      <c r="I33" s="160"/>
    </row>
    <row r="34" spans="1:9" x14ac:dyDescent="0.15">
      <c r="A34" s="37"/>
      <c r="B34" s="6"/>
      <c r="C34" s="5"/>
      <c r="D34" s="159" t="s">
        <v>500</v>
      </c>
      <c r="E34" s="159"/>
      <c r="F34" s="159"/>
      <c r="H34" s="159" t="s">
        <v>502</v>
      </c>
      <c r="I34" s="159"/>
    </row>
    <row r="35" spans="1:9" x14ac:dyDescent="0.15">
      <c r="A35" s="37"/>
      <c r="B35" s="6"/>
      <c r="C35" s="5"/>
      <c r="D35" s="5"/>
      <c r="E35" s="5"/>
      <c r="F35" s="5"/>
      <c r="G35" s="5"/>
    </row>
    <row r="36" spans="1:9" x14ac:dyDescent="0.15">
      <c r="A36" s="37"/>
      <c r="B36" s="6"/>
      <c r="C36" s="5"/>
      <c r="D36" s="5"/>
      <c r="E36" s="5"/>
      <c r="F36" s="5"/>
      <c r="H36" s="4"/>
    </row>
    <row r="37" spans="1:9" x14ac:dyDescent="0.15">
      <c r="A37" s="37"/>
      <c r="B37" s="6"/>
      <c r="D37" s="158" t="s">
        <v>499</v>
      </c>
      <c r="E37" s="158"/>
      <c r="F37" s="158"/>
      <c r="H37" s="158" t="s">
        <v>505</v>
      </c>
      <c r="I37" s="158"/>
    </row>
    <row r="38" spans="1:9" x14ac:dyDescent="0.15">
      <c r="A38" s="37"/>
      <c r="B38" s="6"/>
      <c r="D38" s="159" t="s">
        <v>504</v>
      </c>
      <c r="E38" s="159"/>
      <c r="F38" s="159"/>
      <c r="H38" s="160" t="s">
        <v>501</v>
      </c>
      <c r="I38" s="160"/>
    </row>
    <row r="39" spans="1:9" x14ac:dyDescent="0.15">
      <c r="A39" s="35"/>
      <c r="B39" s="6"/>
      <c r="C39" s="5"/>
      <c r="D39" s="5"/>
      <c r="E39" s="5"/>
      <c r="F39" s="5"/>
      <c r="G39" s="5"/>
      <c r="H39" s="5"/>
    </row>
    <row r="40" spans="1:9" s="27" customFormat="1" x14ac:dyDescent="0.15">
      <c r="A40" s="27" t="s">
        <v>4</v>
      </c>
    </row>
  </sheetData>
  <mergeCells count="19">
    <mergeCell ref="D37:F37"/>
    <mergeCell ref="D38:F38"/>
    <mergeCell ref="D33:F33"/>
    <mergeCell ref="D34:F34"/>
    <mergeCell ref="E5:I5"/>
    <mergeCell ref="E6:G6"/>
    <mergeCell ref="H6:H7"/>
    <mergeCell ref="I6:I7"/>
    <mergeCell ref="H29:I29"/>
    <mergeCell ref="H38:I38"/>
    <mergeCell ref="H30:I30"/>
    <mergeCell ref="H33:I33"/>
    <mergeCell ref="H34:I34"/>
    <mergeCell ref="H37:I37"/>
    <mergeCell ref="C2:I2"/>
    <mergeCell ref="G3:I3"/>
    <mergeCell ref="D5:D7"/>
    <mergeCell ref="C5:C7"/>
    <mergeCell ref="A5:A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opLeftCell="E10" workbookViewId="0">
      <selection activeCell="K36" sqref="K36"/>
    </sheetView>
  </sheetViews>
  <sheetFormatPr defaultColWidth="9.140625" defaultRowHeight="10.5" customHeight="1" x14ac:dyDescent="0.15"/>
  <cols>
    <col min="1" max="6" width="12.7109375" style="2" customWidth="1"/>
    <col min="7" max="7" width="15.85546875" style="2" customWidth="1"/>
    <col min="8" max="8" width="9.42578125" style="2" customWidth="1"/>
    <col min="9" max="10" width="12.7109375" style="2" customWidth="1"/>
    <col min="11" max="11" width="9.140625" style="2" customWidth="1"/>
    <col min="12" max="16384" width="9.140625" style="2"/>
  </cols>
  <sheetData>
    <row r="1" spans="1:12" s="27" customFormat="1" x14ac:dyDescent="0.15">
      <c r="A1" s="27" t="s">
        <v>113</v>
      </c>
    </row>
    <row r="2" spans="1:12" s="47" customFormat="1" x14ac:dyDescent="0.15"/>
    <row r="3" spans="1:12" x14ac:dyDescent="0.15">
      <c r="B3" s="121" t="s">
        <v>115</v>
      </c>
      <c r="C3" s="122"/>
      <c r="D3" s="122"/>
      <c r="E3" s="122"/>
      <c r="F3" s="122"/>
      <c r="G3" s="122"/>
      <c r="H3" s="122"/>
      <c r="I3" s="123"/>
    </row>
    <row r="5" spans="1:12" x14ac:dyDescent="0.15">
      <c r="B5" s="121" t="s">
        <v>116</v>
      </c>
      <c r="C5" s="122"/>
      <c r="D5" s="122"/>
      <c r="E5" s="122"/>
      <c r="F5" s="122"/>
      <c r="G5" s="122"/>
      <c r="H5" s="122"/>
      <c r="I5" s="123"/>
    </row>
    <row r="7" spans="1:12" x14ac:dyDescent="0.15">
      <c r="A7" s="113" t="s">
        <v>533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2" x14ac:dyDescent="0.15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1" spans="1:12" x14ac:dyDescent="0.15">
      <c r="B11" s="124" t="s">
        <v>534</v>
      </c>
      <c r="C11" s="125"/>
      <c r="D11" s="125"/>
      <c r="E11" s="125"/>
      <c r="F11" s="125"/>
      <c r="G11" s="125"/>
      <c r="H11" s="125"/>
      <c r="I11" s="126"/>
    </row>
    <row r="12" spans="1:12" x14ac:dyDescent="0.15">
      <c r="B12" s="134" t="s">
        <v>117</v>
      </c>
      <c r="C12" s="135"/>
      <c r="D12" s="135"/>
      <c r="E12" s="135"/>
      <c r="F12" s="135"/>
      <c r="G12" s="135"/>
      <c r="H12" s="135"/>
      <c r="I12" s="136"/>
    </row>
    <row r="13" spans="1:12" x14ac:dyDescent="0.15">
      <c r="B13" s="127" t="s">
        <v>118</v>
      </c>
      <c r="C13" s="128"/>
      <c r="D13" s="128"/>
      <c r="E13" s="128"/>
      <c r="F13" s="128"/>
      <c r="G13" s="128"/>
      <c r="H13" s="128"/>
      <c r="I13" s="129"/>
    </row>
    <row r="14" spans="1:12" ht="12.75" x14ac:dyDescent="0.2">
      <c r="B14" s="1" t="s">
        <v>585</v>
      </c>
      <c r="C14" s="104" t="s">
        <v>584</v>
      </c>
      <c r="D14" s="104"/>
      <c r="E14" s="104"/>
      <c r="F14" s="104"/>
      <c r="G14" s="104"/>
      <c r="H14" s="104"/>
      <c r="I14" s="104"/>
      <c r="J14" s="78"/>
      <c r="K14" s="78"/>
      <c r="L14" s="78"/>
    </row>
    <row r="15" spans="1:12" ht="21" x14ac:dyDescent="0.15">
      <c r="A15" s="137" t="s">
        <v>126</v>
      </c>
      <c r="B15" s="138"/>
      <c r="C15" s="138"/>
      <c r="D15" s="138"/>
      <c r="E15" s="138"/>
      <c r="F15" s="138"/>
      <c r="G15" s="40" t="s">
        <v>127</v>
      </c>
      <c r="H15" s="3"/>
      <c r="I15" s="130" t="s">
        <v>125</v>
      </c>
      <c r="J15" s="131"/>
    </row>
    <row r="16" spans="1:12" x14ac:dyDescent="0.15">
      <c r="A16" s="108" t="s">
        <v>535</v>
      </c>
      <c r="B16" s="109"/>
      <c r="C16" s="109"/>
      <c r="D16" s="109"/>
      <c r="E16" s="109"/>
      <c r="F16" s="109"/>
      <c r="G16" s="139" t="s">
        <v>138</v>
      </c>
    </row>
    <row r="17" spans="1:10" x14ac:dyDescent="0.15">
      <c r="A17" s="110" t="s">
        <v>128</v>
      </c>
      <c r="B17" s="111"/>
      <c r="C17" s="111"/>
      <c r="D17" s="111"/>
      <c r="E17" s="111"/>
      <c r="F17" s="111"/>
      <c r="G17" s="140"/>
    </row>
    <row r="18" spans="1:10" x14ac:dyDescent="0.15">
      <c r="A18" s="110" t="s">
        <v>129</v>
      </c>
      <c r="B18" s="111"/>
      <c r="C18" s="111"/>
      <c r="D18" s="111"/>
      <c r="E18" s="111"/>
      <c r="F18" s="111"/>
      <c r="G18" s="140"/>
      <c r="I18" s="105" t="s">
        <v>140</v>
      </c>
      <c r="J18" s="105"/>
    </row>
    <row r="19" spans="1:10" x14ac:dyDescent="0.15">
      <c r="A19" s="106" t="s">
        <v>132</v>
      </c>
      <c r="B19" s="107"/>
      <c r="C19" s="107"/>
      <c r="D19" s="107"/>
      <c r="E19" s="107"/>
      <c r="F19" s="107"/>
      <c r="G19" s="114" t="s">
        <v>139</v>
      </c>
      <c r="I19" s="105" t="s">
        <v>131</v>
      </c>
      <c r="J19" s="105"/>
    </row>
    <row r="20" spans="1:10" x14ac:dyDescent="0.15">
      <c r="A20" s="110" t="s">
        <v>130</v>
      </c>
      <c r="B20" s="111"/>
      <c r="C20" s="111"/>
      <c r="D20" s="111"/>
      <c r="E20" s="111"/>
      <c r="F20" s="111"/>
      <c r="G20" s="114"/>
    </row>
    <row r="21" spans="1:10" x14ac:dyDescent="0.15">
      <c r="A21" s="106" t="s">
        <v>133</v>
      </c>
      <c r="B21" s="107"/>
      <c r="C21" s="107"/>
      <c r="D21" s="107"/>
      <c r="E21" s="107"/>
      <c r="F21" s="107"/>
      <c r="G21" s="114"/>
      <c r="I21" s="105" t="s">
        <v>607</v>
      </c>
      <c r="J21" s="105"/>
    </row>
    <row r="22" spans="1:10" x14ac:dyDescent="0.15">
      <c r="A22" s="106" t="s">
        <v>137</v>
      </c>
      <c r="B22" s="107"/>
      <c r="C22" s="107"/>
      <c r="D22" s="107"/>
      <c r="E22" s="107"/>
      <c r="F22" s="107"/>
      <c r="G22" s="114"/>
    </row>
    <row r="23" spans="1:10" x14ac:dyDescent="0.15">
      <c r="A23" s="110" t="s">
        <v>134</v>
      </c>
      <c r="B23" s="111"/>
      <c r="C23" s="111"/>
      <c r="D23" s="111"/>
      <c r="E23" s="111"/>
      <c r="F23" s="111"/>
      <c r="G23" s="114" t="s">
        <v>139</v>
      </c>
    </row>
    <row r="24" spans="1:10" x14ac:dyDescent="0.15">
      <c r="A24" s="110" t="s">
        <v>135</v>
      </c>
      <c r="B24" s="111"/>
      <c r="C24" s="111"/>
      <c r="D24" s="111"/>
      <c r="E24" s="111"/>
      <c r="F24" s="111"/>
      <c r="G24" s="114"/>
      <c r="I24" s="121" t="s">
        <v>141</v>
      </c>
      <c r="J24" s="123"/>
    </row>
    <row r="25" spans="1:10" x14ac:dyDescent="0.15">
      <c r="A25" s="132" t="s">
        <v>136</v>
      </c>
      <c r="B25" s="133"/>
      <c r="C25" s="133"/>
      <c r="D25" s="133"/>
      <c r="E25" s="133"/>
      <c r="F25" s="133"/>
      <c r="G25" s="115"/>
    </row>
    <row r="27" spans="1:10" x14ac:dyDescent="0.15">
      <c r="A27" s="119" t="s">
        <v>142</v>
      </c>
      <c r="B27" s="120"/>
      <c r="C27" s="120"/>
      <c r="D27" s="116" t="s">
        <v>626</v>
      </c>
      <c r="E27" s="116"/>
      <c r="F27" s="116"/>
      <c r="G27" s="116"/>
      <c r="H27" s="116"/>
      <c r="I27" s="116"/>
      <c r="J27" s="117"/>
    </row>
    <row r="28" spans="1:10" x14ac:dyDescent="0.15">
      <c r="A28" s="119" t="s">
        <v>143</v>
      </c>
      <c r="B28" s="120"/>
      <c r="C28" s="116" t="s">
        <v>627</v>
      </c>
      <c r="D28" s="116"/>
      <c r="E28" s="116"/>
      <c r="F28" s="116"/>
      <c r="G28" s="116"/>
      <c r="H28" s="116"/>
      <c r="I28" s="116"/>
      <c r="J28" s="117"/>
    </row>
    <row r="29" spans="1:10" x14ac:dyDescent="0.15">
      <c r="A29" s="112" t="s">
        <v>119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0" ht="31.5" customHeight="1" x14ac:dyDescent="0.15">
      <c r="A30" s="118" t="s">
        <v>124</v>
      </c>
      <c r="B30" s="118"/>
      <c r="C30" s="118" t="s">
        <v>120</v>
      </c>
      <c r="D30" s="118"/>
      <c r="E30" s="118" t="s">
        <v>121</v>
      </c>
      <c r="F30" s="118"/>
      <c r="G30" s="118" t="s">
        <v>122</v>
      </c>
      <c r="H30" s="118"/>
      <c r="I30" s="118" t="s">
        <v>123</v>
      </c>
      <c r="J30" s="118"/>
    </row>
    <row r="31" spans="1:10" x14ac:dyDescent="0.15">
      <c r="A31" s="113">
        <v>1</v>
      </c>
      <c r="B31" s="113"/>
      <c r="C31" s="113">
        <v>2</v>
      </c>
      <c r="D31" s="113"/>
      <c r="E31" s="113">
        <v>3</v>
      </c>
      <c r="F31" s="113"/>
      <c r="G31" s="113">
        <v>4</v>
      </c>
      <c r="H31" s="113"/>
      <c r="I31" s="113">
        <v>5</v>
      </c>
      <c r="J31" s="113"/>
    </row>
    <row r="32" spans="1:10" x14ac:dyDescent="0.15">
      <c r="A32" s="112" t="s">
        <v>629</v>
      </c>
      <c r="B32" s="112"/>
      <c r="C32" s="112" t="s">
        <v>628</v>
      </c>
      <c r="D32" s="112"/>
      <c r="E32" s="112" t="s">
        <v>630</v>
      </c>
      <c r="F32" s="112"/>
      <c r="G32" s="112" t="s">
        <v>631</v>
      </c>
      <c r="H32" s="112"/>
      <c r="I32" s="112" t="s">
        <v>632</v>
      </c>
      <c r="J32" s="112"/>
    </row>
    <row r="34" spans="1:1" s="27" customFormat="1" x14ac:dyDescent="0.15">
      <c r="A34" s="27" t="s">
        <v>4</v>
      </c>
    </row>
  </sheetData>
  <mergeCells count="46">
    <mergeCell ref="B3:I3"/>
    <mergeCell ref="B5:I5"/>
    <mergeCell ref="A27:C27"/>
    <mergeCell ref="B11:I11"/>
    <mergeCell ref="A23:F23"/>
    <mergeCell ref="B13:I13"/>
    <mergeCell ref="I15:J15"/>
    <mergeCell ref="A22:F22"/>
    <mergeCell ref="I24:J24"/>
    <mergeCell ref="A7:J9"/>
    <mergeCell ref="A25:F25"/>
    <mergeCell ref="B12:I12"/>
    <mergeCell ref="A15:F15"/>
    <mergeCell ref="G16:G18"/>
    <mergeCell ref="G19:G22"/>
    <mergeCell ref="I21:J21"/>
    <mergeCell ref="A24:F24"/>
    <mergeCell ref="G23:G25"/>
    <mergeCell ref="I31:J31"/>
    <mergeCell ref="I32:J32"/>
    <mergeCell ref="A31:B31"/>
    <mergeCell ref="C31:D31"/>
    <mergeCell ref="E31:F31"/>
    <mergeCell ref="D27:J27"/>
    <mergeCell ref="A30:B30"/>
    <mergeCell ref="C30:D30"/>
    <mergeCell ref="E30:F30"/>
    <mergeCell ref="G30:H30"/>
    <mergeCell ref="I30:J30"/>
    <mergeCell ref="A28:B28"/>
    <mergeCell ref="C28:J28"/>
    <mergeCell ref="A29:J29"/>
    <mergeCell ref="A32:B32"/>
    <mergeCell ref="C32:D32"/>
    <mergeCell ref="E32:F32"/>
    <mergeCell ref="G32:H32"/>
    <mergeCell ref="G31:H31"/>
    <mergeCell ref="C14:I14"/>
    <mergeCell ref="I18:J18"/>
    <mergeCell ref="I19:J19"/>
    <mergeCell ref="A21:F21"/>
    <mergeCell ref="A16:F16"/>
    <mergeCell ref="A17:F17"/>
    <mergeCell ref="A18:F18"/>
    <mergeCell ref="A19:F19"/>
    <mergeCell ref="A20:F20"/>
  </mergeCells>
  <pageMargins left="0.75" right="0.75" top="1" bottom="1" header="0.5" footer="0.5"/>
  <pageSetup paperSize="9" orientation="portrait" horizontalDpi="200" verticalDpi="2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"/>
  <sheetViews>
    <sheetView workbookViewId="0">
      <selection activeCell="H5" sqref="H5"/>
    </sheetView>
  </sheetViews>
  <sheetFormatPr defaultRowHeight="12.75" x14ac:dyDescent="0.2"/>
  <cols>
    <col min="2" max="2" width="24.140625" customWidth="1"/>
    <col min="3" max="3" width="12.85546875" customWidth="1"/>
    <col min="4" max="4" width="10.7109375" customWidth="1"/>
    <col min="5" max="5" width="14.140625" customWidth="1"/>
    <col min="8" max="8" width="65" customWidth="1"/>
    <col min="9" max="9" width="10.85546875" customWidth="1"/>
  </cols>
  <sheetData>
    <row r="1" spans="1:11" ht="15" x14ac:dyDescent="0.2">
      <c r="A1" s="141" t="s">
        <v>637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">
      <c r="A2" s="79"/>
      <c r="B2" s="80"/>
    </row>
    <row r="3" spans="1:11" ht="31.5" x14ac:dyDescent="0.2">
      <c r="A3" s="81" t="s">
        <v>638</v>
      </c>
      <c r="B3" s="82" t="s">
        <v>639</v>
      </c>
      <c r="C3" s="81" t="s">
        <v>640</v>
      </c>
      <c r="D3" s="81" t="s">
        <v>641</v>
      </c>
      <c r="E3" s="83" t="s">
        <v>642</v>
      </c>
      <c r="F3" s="142" t="s">
        <v>643</v>
      </c>
      <c r="G3" s="142"/>
      <c r="H3" s="83" t="s">
        <v>644</v>
      </c>
      <c r="I3" s="84" t="s">
        <v>645</v>
      </c>
      <c r="J3" s="142" t="s">
        <v>643</v>
      </c>
      <c r="K3" s="142"/>
    </row>
    <row r="4" spans="1:11" x14ac:dyDescent="0.2">
      <c r="A4" s="85"/>
      <c r="B4" s="86"/>
      <c r="C4" s="85"/>
      <c r="D4" s="85"/>
      <c r="E4" s="85">
        <v>1</v>
      </c>
      <c r="F4" s="87" t="s">
        <v>646</v>
      </c>
      <c r="G4" s="87" t="s">
        <v>112</v>
      </c>
      <c r="H4" s="85">
        <v>4</v>
      </c>
      <c r="I4" s="85">
        <v>5</v>
      </c>
      <c r="J4" s="88" t="s">
        <v>91</v>
      </c>
      <c r="K4" s="88" t="s">
        <v>92</v>
      </c>
    </row>
    <row r="5" spans="1:11" x14ac:dyDescent="0.2">
      <c r="A5" s="90">
        <v>1</v>
      </c>
      <c r="B5" s="91" t="s">
        <v>647</v>
      </c>
      <c r="C5" s="92" t="s">
        <v>648</v>
      </c>
      <c r="D5" s="85"/>
      <c r="E5" s="89"/>
      <c r="F5" s="89"/>
      <c r="G5" s="89"/>
      <c r="H5" s="89"/>
      <c r="I5" s="93"/>
      <c r="J5" s="93"/>
      <c r="K5" s="93"/>
    </row>
  </sheetData>
  <mergeCells count="3">
    <mergeCell ref="A1:K1"/>
    <mergeCell ref="F3:G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workbookViewId="0">
      <selection activeCell="D11" sqref="D11"/>
    </sheetView>
  </sheetViews>
  <sheetFormatPr defaultColWidth="9.140625" defaultRowHeight="10.5" customHeight="1" x14ac:dyDescent="0.15"/>
  <cols>
    <col min="1" max="1" width="9.140625" style="2" customWidth="1"/>
    <col min="2" max="2" width="31.140625" style="2" customWidth="1"/>
    <col min="3" max="3" width="9.140625" style="2" customWidth="1"/>
    <col min="4" max="4" width="20.42578125" style="2" customWidth="1"/>
    <col min="5" max="5" width="13.42578125" style="2" customWidth="1"/>
    <col min="6" max="9" width="9.140625" style="2" customWidth="1"/>
    <col min="10" max="10" width="33" style="2" customWidth="1"/>
    <col min="11" max="11" width="12.42578125" style="2" customWidth="1"/>
    <col min="12" max="12" width="14.8554687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x14ac:dyDescent="0.15">
      <c r="B3" s="143" t="s">
        <v>144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x14ac:dyDescent="0.15">
      <c r="B4" s="145" t="s">
        <v>145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x14ac:dyDescent="0.15">
      <c r="B5" s="143" t="s">
        <v>146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ht="12.75" x14ac:dyDescent="0.2">
      <c r="B6" s="73"/>
      <c r="C6" s="73"/>
      <c r="D6" s="73"/>
      <c r="E6" s="73"/>
      <c r="F6" s="73"/>
      <c r="G6" s="144" t="s">
        <v>147</v>
      </c>
      <c r="H6" s="144"/>
      <c r="I6" s="144"/>
      <c r="J6" s="144"/>
      <c r="K6" s="144"/>
      <c r="L6" s="144"/>
    </row>
    <row r="7" spans="1:12" x14ac:dyDescent="0.15">
      <c r="C7" s="63"/>
    </row>
    <row r="8" spans="1:12" ht="52.5" x14ac:dyDescent="0.15">
      <c r="B8" s="146" t="s">
        <v>606</v>
      </c>
      <c r="C8" s="67"/>
      <c r="D8" s="61" t="s">
        <v>558</v>
      </c>
      <c r="E8" s="61" t="s">
        <v>559</v>
      </c>
      <c r="F8" s="61" t="s">
        <v>560</v>
      </c>
      <c r="G8" s="61" t="s">
        <v>561</v>
      </c>
      <c r="H8" s="61" t="s">
        <v>562</v>
      </c>
      <c r="I8" s="40" t="s">
        <v>561</v>
      </c>
      <c r="J8" s="40" t="s">
        <v>563</v>
      </c>
      <c r="K8" s="40" t="s">
        <v>564</v>
      </c>
      <c r="L8" s="40" t="s">
        <v>565</v>
      </c>
    </row>
    <row r="9" spans="1:12" x14ac:dyDescent="0.15">
      <c r="B9" s="146"/>
      <c r="C9" s="67"/>
      <c r="D9" s="68">
        <v>1</v>
      </c>
      <c r="E9" s="68">
        <v>2</v>
      </c>
      <c r="F9" s="68">
        <v>3</v>
      </c>
      <c r="G9" s="68">
        <v>4</v>
      </c>
      <c r="H9" s="68">
        <v>5</v>
      </c>
      <c r="I9" s="68">
        <v>6</v>
      </c>
      <c r="J9" s="68">
        <v>7</v>
      </c>
      <c r="K9" s="68">
        <v>8</v>
      </c>
      <c r="L9" s="68">
        <v>9</v>
      </c>
    </row>
    <row r="10" spans="1:12" x14ac:dyDescent="0.15">
      <c r="A10" s="62" t="s">
        <v>3</v>
      </c>
      <c r="B10" s="64"/>
      <c r="C10" s="67"/>
      <c r="D10" s="69">
        <v>1</v>
      </c>
      <c r="E10" s="69">
        <v>2</v>
      </c>
      <c r="F10" s="69">
        <v>3</v>
      </c>
      <c r="G10" s="69">
        <v>4</v>
      </c>
      <c r="H10" s="69">
        <v>5</v>
      </c>
      <c r="I10" s="69">
        <v>6</v>
      </c>
      <c r="J10" s="69">
        <v>7</v>
      </c>
      <c r="K10" s="69">
        <v>8</v>
      </c>
      <c r="L10" s="69">
        <v>9</v>
      </c>
    </row>
    <row r="11" spans="1:12" x14ac:dyDescent="0.15">
      <c r="B11" s="60" t="s">
        <v>537</v>
      </c>
      <c r="C11" s="65" t="s">
        <v>537</v>
      </c>
      <c r="D11" s="94">
        <f>F11</f>
        <v>0</v>
      </c>
      <c r="E11" s="94">
        <f>G11</f>
        <v>0</v>
      </c>
      <c r="F11" s="70"/>
      <c r="G11" s="70"/>
      <c r="H11" s="97" t="s">
        <v>649</v>
      </c>
      <c r="I11" s="97" t="s">
        <v>649</v>
      </c>
      <c r="J11" s="94">
        <f>K11</f>
        <v>0</v>
      </c>
      <c r="K11" s="38"/>
      <c r="L11" s="97" t="s">
        <v>649</v>
      </c>
    </row>
    <row r="12" spans="1:12" ht="21" x14ac:dyDescent="0.15">
      <c r="B12" s="72" t="s">
        <v>620</v>
      </c>
      <c r="C12" s="71"/>
      <c r="D12" s="98" t="s">
        <v>652</v>
      </c>
      <c r="E12" s="98" t="s">
        <v>652</v>
      </c>
      <c r="F12" s="99"/>
      <c r="G12" s="99"/>
      <c r="H12" s="98" t="s">
        <v>653</v>
      </c>
      <c r="I12" s="98" t="s">
        <v>653</v>
      </c>
      <c r="J12" s="98" t="s">
        <v>652</v>
      </c>
      <c r="K12" s="100"/>
      <c r="L12" s="98" t="s">
        <v>653</v>
      </c>
    </row>
    <row r="13" spans="1:12" x14ac:dyDescent="0.15">
      <c r="A13" s="63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</sheetData>
  <mergeCells count="5">
    <mergeCell ref="B3:L3"/>
    <mergeCell ref="B5:L5"/>
    <mergeCell ref="G6:L6"/>
    <mergeCell ref="B4:L4"/>
    <mergeCell ref="B8:B9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workbookViewId="0">
      <selection activeCell="H7" sqref="H7:I7"/>
    </sheetView>
  </sheetViews>
  <sheetFormatPr defaultColWidth="9.140625" defaultRowHeight="10.5" customHeight="1" x14ac:dyDescent="0.15"/>
  <cols>
    <col min="1" max="1" width="9.140625" style="2" customWidth="1"/>
    <col min="2" max="2" width="36.28515625" style="2" customWidth="1"/>
    <col min="3" max="3" width="9.140625" style="2" customWidth="1"/>
    <col min="4" max="4" width="20.42578125" style="2" customWidth="1"/>
    <col min="5" max="5" width="13.42578125" style="2" customWidth="1"/>
    <col min="6" max="7" width="9.140625" style="2" customWidth="1"/>
    <col min="8" max="8" width="9.7109375" style="2" customWidth="1"/>
    <col min="9" max="9" width="9.140625" style="2" customWidth="1"/>
    <col min="10" max="10" width="33" style="2" customWidth="1"/>
    <col min="11" max="11" width="12.42578125" style="2" customWidth="1"/>
    <col min="12" max="12" width="14.8554687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x14ac:dyDescent="0.15">
      <c r="C3" s="63"/>
    </row>
    <row r="4" spans="1:12" ht="52.5" x14ac:dyDescent="0.15">
      <c r="B4" s="146" t="s">
        <v>605</v>
      </c>
      <c r="C4" s="67"/>
      <c r="D4" s="74" t="s">
        <v>608</v>
      </c>
      <c r="E4" s="61" t="s">
        <v>559</v>
      </c>
      <c r="F4" s="61" t="s">
        <v>588</v>
      </c>
      <c r="G4" s="61" t="s">
        <v>561</v>
      </c>
      <c r="H4" s="61" t="s">
        <v>589</v>
      </c>
      <c r="I4" s="40" t="s">
        <v>561</v>
      </c>
      <c r="J4" s="8" t="s">
        <v>609</v>
      </c>
      <c r="K4" s="8" t="s">
        <v>586</v>
      </c>
      <c r="L4" s="8" t="s">
        <v>587</v>
      </c>
    </row>
    <row r="5" spans="1:12" x14ac:dyDescent="0.15">
      <c r="B5" s="146"/>
      <c r="C5" s="67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</row>
    <row r="6" spans="1:12" x14ac:dyDescent="0.15">
      <c r="A6" s="62" t="s">
        <v>3</v>
      </c>
      <c r="B6" s="64"/>
      <c r="C6" s="67"/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69">
        <v>8</v>
      </c>
      <c r="L6" s="69">
        <v>9</v>
      </c>
    </row>
    <row r="7" spans="1:12" x14ac:dyDescent="0.15">
      <c r="B7" s="60" t="s">
        <v>537</v>
      </c>
      <c r="C7" s="65" t="s">
        <v>537</v>
      </c>
      <c r="D7" s="94">
        <f>F7</f>
        <v>0</v>
      </c>
      <c r="E7" s="94">
        <f>G7</f>
        <v>0</v>
      </c>
      <c r="F7" s="70"/>
      <c r="G7" s="70"/>
      <c r="H7" s="95" t="s">
        <v>649</v>
      </c>
      <c r="I7" s="95" t="s">
        <v>649</v>
      </c>
      <c r="J7" s="94">
        <f>K7</f>
        <v>0</v>
      </c>
      <c r="K7" s="70"/>
      <c r="L7" s="95" t="s">
        <v>649</v>
      </c>
    </row>
    <row r="8" spans="1:12" ht="21" x14ac:dyDescent="0.15">
      <c r="B8" s="72"/>
      <c r="C8" s="71"/>
      <c r="D8" s="98" t="s">
        <v>652</v>
      </c>
      <c r="E8" s="98" t="s">
        <v>652</v>
      </c>
      <c r="F8" s="99"/>
      <c r="G8" s="99"/>
      <c r="H8" s="98" t="s">
        <v>653</v>
      </c>
      <c r="I8" s="98" t="s">
        <v>653</v>
      </c>
      <c r="J8" s="98" t="s">
        <v>652</v>
      </c>
      <c r="K8" s="100"/>
      <c r="L8" s="98" t="s">
        <v>653</v>
      </c>
    </row>
    <row r="9" spans="1:12" x14ac:dyDescent="0.15">
      <c r="A9" s="63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</sheetData>
  <mergeCells count="1">
    <mergeCell ref="B4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workbookViewId="0">
      <selection activeCell="E7" sqref="D7:E7"/>
    </sheetView>
  </sheetViews>
  <sheetFormatPr defaultColWidth="9.140625" defaultRowHeight="10.5" customHeight="1" x14ac:dyDescent="0.15"/>
  <cols>
    <col min="1" max="1" width="9.140625" style="2" customWidth="1"/>
    <col min="2" max="2" width="32" style="2" customWidth="1"/>
    <col min="3" max="3" width="9.140625" style="2" customWidth="1"/>
    <col min="4" max="4" width="20.42578125" style="2" customWidth="1"/>
    <col min="5" max="5" width="13.42578125" style="2" customWidth="1"/>
    <col min="6" max="9" width="9.140625" style="2" customWidth="1"/>
    <col min="10" max="10" width="33" style="2" customWidth="1"/>
    <col min="11" max="11" width="12.42578125" style="2" customWidth="1"/>
    <col min="12" max="12" width="14.8554687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569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x14ac:dyDescent="0.15">
      <c r="C3" s="63"/>
    </row>
    <row r="4" spans="1:12" ht="66" customHeight="1" x14ac:dyDescent="0.15">
      <c r="B4" s="146" t="s">
        <v>604</v>
      </c>
      <c r="C4" s="67"/>
      <c r="D4" s="61" t="s">
        <v>558</v>
      </c>
      <c r="E4" s="61" t="s">
        <v>561</v>
      </c>
      <c r="F4" s="74" t="s">
        <v>588</v>
      </c>
      <c r="G4" s="61" t="s">
        <v>561</v>
      </c>
      <c r="H4" s="74" t="s">
        <v>589</v>
      </c>
      <c r="I4" s="40" t="s">
        <v>561</v>
      </c>
      <c r="J4" s="40" t="s">
        <v>563</v>
      </c>
      <c r="K4" s="8" t="s">
        <v>586</v>
      </c>
      <c r="L4" s="8" t="s">
        <v>587</v>
      </c>
    </row>
    <row r="5" spans="1:12" x14ac:dyDescent="0.15">
      <c r="B5" s="146"/>
      <c r="C5" s="67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</row>
    <row r="6" spans="1:12" x14ac:dyDescent="0.15">
      <c r="A6" s="62" t="s">
        <v>3</v>
      </c>
      <c r="B6" s="64"/>
      <c r="C6" s="67"/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69">
        <v>8</v>
      </c>
      <c r="L6" s="69">
        <v>9</v>
      </c>
    </row>
    <row r="7" spans="1:12" x14ac:dyDescent="0.15">
      <c r="B7" s="60" t="s">
        <v>537</v>
      </c>
      <c r="C7" s="65" t="s">
        <v>537</v>
      </c>
      <c r="D7" s="94">
        <f>F7</f>
        <v>0</v>
      </c>
      <c r="E7" s="94">
        <f>G7</f>
        <v>0</v>
      </c>
      <c r="F7" s="70"/>
      <c r="G7" s="70"/>
      <c r="H7" s="95" t="s">
        <v>649</v>
      </c>
      <c r="I7" s="95" t="s">
        <v>649</v>
      </c>
      <c r="J7" s="94">
        <f>K7</f>
        <v>0</v>
      </c>
      <c r="K7" s="70"/>
      <c r="L7" s="95" t="s">
        <v>649</v>
      </c>
    </row>
    <row r="8" spans="1:12" ht="21" x14ac:dyDescent="0.15">
      <c r="B8" s="72"/>
      <c r="C8" s="71"/>
      <c r="D8" s="98" t="s">
        <v>652</v>
      </c>
      <c r="E8" s="98" t="s">
        <v>652</v>
      </c>
      <c r="F8" s="99"/>
      <c r="G8" s="99"/>
      <c r="H8" s="98" t="s">
        <v>653</v>
      </c>
      <c r="I8" s="98" t="s">
        <v>653</v>
      </c>
      <c r="J8" s="98" t="s">
        <v>652</v>
      </c>
      <c r="K8" s="100"/>
      <c r="L8" s="98" t="s">
        <v>653</v>
      </c>
    </row>
    <row r="9" spans="1:12" x14ac:dyDescent="0.15">
      <c r="A9" s="63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</sheetData>
  <mergeCells count="1"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13" workbookViewId="0">
      <selection activeCell="E11" sqref="E11"/>
    </sheetView>
  </sheetViews>
  <sheetFormatPr defaultColWidth="9.140625" defaultRowHeight="10.5" customHeight="1" x14ac:dyDescent="0.15"/>
  <cols>
    <col min="1" max="1" width="60.28515625" style="4" customWidth="1"/>
    <col min="2" max="2" width="4.28515625" style="42" customWidth="1"/>
    <col min="3" max="3" width="7.42578125" style="4" customWidth="1"/>
    <col min="4" max="4" width="11.7109375" style="4" bestFit="1" customWidth="1"/>
    <col min="5" max="5" width="16.42578125" style="4" customWidth="1"/>
    <col min="6" max="6" width="14.85546875" style="4" customWidth="1"/>
    <col min="7" max="7" width="9.140625" style="4" customWidth="1"/>
    <col min="8" max="16384" width="9.140625" style="4"/>
  </cols>
  <sheetData>
    <row r="1" spans="1:6" s="42" customFormat="1" x14ac:dyDescent="0.15">
      <c r="A1" s="42" t="s">
        <v>557</v>
      </c>
    </row>
    <row r="2" spans="1:6" x14ac:dyDescent="0.15">
      <c r="B2" s="42" t="s">
        <v>5</v>
      </c>
    </row>
    <row r="3" spans="1:6" x14ac:dyDescent="0.15">
      <c r="A3" s="148" t="s">
        <v>148</v>
      </c>
      <c r="B3" s="148"/>
      <c r="C3" s="148"/>
      <c r="D3" s="148"/>
      <c r="E3" s="148"/>
      <c r="F3" s="148"/>
    </row>
    <row r="4" spans="1:6" x14ac:dyDescent="0.15">
      <c r="A4" s="148" t="s">
        <v>146</v>
      </c>
      <c r="B4" s="148"/>
      <c r="C4" s="148"/>
      <c r="D4" s="148"/>
      <c r="E4" s="148"/>
      <c r="F4" s="148"/>
    </row>
    <row r="5" spans="1:6" x14ac:dyDescent="0.15">
      <c r="A5" s="41" t="s">
        <v>506</v>
      </c>
      <c r="C5" s="5"/>
      <c r="D5" s="5"/>
      <c r="E5" s="147" t="s">
        <v>149</v>
      </c>
      <c r="F5" s="147"/>
    </row>
    <row r="6" spans="1:6" x14ac:dyDescent="0.15">
      <c r="A6" s="41"/>
      <c r="C6" s="5"/>
      <c r="D6" s="5"/>
      <c r="E6" s="58"/>
      <c r="F6" s="58"/>
    </row>
    <row r="7" spans="1:6" x14ac:dyDescent="0.15">
      <c r="A7" s="149" t="s">
        <v>150</v>
      </c>
      <c r="B7" s="43"/>
      <c r="C7" s="149" t="s">
        <v>151</v>
      </c>
      <c r="D7" s="149" t="s">
        <v>155</v>
      </c>
      <c r="E7" s="149" t="s">
        <v>152</v>
      </c>
      <c r="F7" s="149"/>
    </row>
    <row r="8" spans="1:6" ht="21" x14ac:dyDescent="0.15">
      <c r="A8" s="149"/>
      <c r="B8" s="43"/>
      <c r="C8" s="149"/>
      <c r="D8" s="149"/>
      <c r="E8" s="8" t="s">
        <v>153</v>
      </c>
      <c r="F8" s="8" t="s">
        <v>154</v>
      </c>
    </row>
    <row r="9" spans="1:6" x14ac:dyDescent="0.15">
      <c r="A9" s="10">
        <v>1</v>
      </c>
      <c r="B9" s="44"/>
      <c r="C9" s="10">
        <v>2</v>
      </c>
      <c r="D9" s="10">
        <v>3</v>
      </c>
      <c r="E9" s="10">
        <v>4</v>
      </c>
      <c r="F9" s="10">
        <v>5</v>
      </c>
    </row>
    <row r="10" spans="1:6" s="42" customFormat="1" x14ac:dyDescent="0.15">
      <c r="A10" s="45" t="s">
        <v>3</v>
      </c>
      <c r="B10" s="45"/>
      <c r="C10" s="45"/>
      <c r="D10" s="45"/>
      <c r="E10" s="46" t="s">
        <v>6</v>
      </c>
      <c r="F10" s="46" t="s">
        <v>7</v>
      </c>
    </row>
    <row r="11" spans="1:6" x14ac:dyDescent="0.15">
      <c r="A11" s="18" t="s">
        <v>260</v>
      </c>
      <c r="B11" s="46" t="s">
        <v>8</v>
      </c>
      <c r="C11" s="23" t="s">
        <v>177</v>
      </c>
      <c r="D11" s="24" t="s">
        <v>320</v>
      </c>
      <c r="E11" s="38">
        <f>E12+E13+E14+E19+E25+E26+E29+E33+E35+E48+E57+E64+E67+E74+E87+E88+E90+E91+E92</f>
        <v>0</v>
      </c>
      <c r="F11" s="38">
        <f>F12+F13+F14+F19+F25+F26+F29+F33+F35+F48+F57+F64+F67+F74+F87+F88+F90+F91+F92</f>
        <v>0</v>
      </c>
    </row>
    <row r="12" spans="1:6" ht="21" x14ac:dyDescent="0.15">
      <c r="A12" s="19" t="s">
        <v>261</v>
      </c>
      <c r="B12" s="46" t="s">
        <v>9</v>
      </c>
      <c r="C12" s="23" t="s">
        <v>178</v>
      </c>
      <c r="D12" s="24" t="s">
        <v>321</v>
      </c>
      <c r="E12" s="38"/>
      <c r="F12" s="38"/>
    </row>
    <row r="13" spans="1:6" x14ac:dyDescent="0.15">
      <c r="A13" s="19" t="s">
        <v>156</v>
      </c>
      <c r="B13" s="46" t="s">
        <v>10</v>
      </c>
      <c r="C13" s="23" t="s">
        <v>179</v>
      </c>
      <c r="D13" s="24" t="s">
        <v>322</v>
      </c>
      <c r="E13" s="38"/>
      <c r="F13" s="38"/>
    </row>
    <row r="14" spans="1:6" ht="21" x14ac:dyDescent="0.15">
      <c r="A14" s="19" t="s">
        <v>157</v>
      </c>
      <c r="B14" s="46" t="s">
        <v>11</v>
      </c>
      <c r="C14" s="23" t="s">
        <v>180</v>
      </c>
      <c r="D14" s="24" t="s">
        <v>323</v>
      </c>
      <c r="E14" s="38"/>
      <c r="F14" s="38"/>
    </row>
    <row r="15" spans="1:6" ht="21" x14ac:dyDescent="0.15">
      <c r="A15" s="21" t="s">
        <v>262</v>
      </c>
      <c r="B15" s="46" t="s">
        <v>12</v>
      </c>
      <c r="C15" s="14" t="s">
        <v>181</v>
      </c>
      <c r="D15" s="15" t="s">
        <v>324</v>
      </c>
      <c r="E15" s="38"/>
      <c r="F15" s="38"/>
    </row>
    <row r="16" spans="1:6" x14ac:dyDescent="0.15">
      <c r="A16" s="21" t="s">
        <v>158</v>
      </c>
      <c r="B16" s="46" t="s">
        <v>13</v>
      </c>
      <c r="C16" s="14" t="s">
        <v>182</v>
      </c>
      <c r="D16" s="15" t="s">
        <v>325</v>
      </c>
      <c r="E16" s="38"/>
      <c r="F16" s="38"/>
    </row>
    <row r="17" spans="1:6" ht="31.5" x14ac:dyDescent="0.15">
      <c r="A17" s="21" t="s">
        <v>263</v>
      </c>
      <c r="B17" s="46" t="s">
        <v>14</v>
      </c>
      <c r="C17" s="14" t="s">
        <v>183</v>
      </c>
      <c r="D17" s="15" t="s">
        <v>326</v>
      </c>
      <c r="E17" s="38"/>
      <c r="F17" s="38"/>
    </row>
    <row r="18" spans="1:6" x14ac:dyDescent="0.15">
      <c r="A18" s="21" t="s">
        <v>159</v>
      </c>
      <c r="B18" s="46" t="s">
        <v>15</v>
      </c>
      <c r="C18" s="14" t="s">
        <v>184</v>
      </c>
      <c r="D18" s="15" t="s">
        <v>327</v>
      </c>
      <c r="E18" s="38"/>
      <c r="F18" s="38"/>
    </row>
    <row r="19" spans="1:6" ht="21" x14ac:dyDescent="0.15">
      <c r="A19" s="19" t="s">
        <v>160</v>
      </c>
      <c r="B19" s="46" t="s">
        <v>16</v>
      </c>
      <c r="C19" s="23" t="s">
        <v>185</v>
      </c>
      <c r="D19" s="24" t="s">
        <v>508</v>
      </c>
      <c r="E19" s="38"/>
      <c r="F19" s="38"/>
    </row>
    <row r="20" spans="1:6" ht="21" x14ac:dyDescent="0.15">
      <c r="A20" s="21" t="s">
        <v>264</v>
      </c>
      <c r="B20" s="46" t="s">
        <v>17</v>
      </c>
      <c r="C20" s="14" t="s">
        <v>186</v>
      </c>
      <c r="D20" s="15" t="s">
        <v>328</v>
      </c>
      <c r="E20" s="38"/>
      <c r="F20" s="38"/>
    </row>
    <row r="21" spans="1:6" ht="21" x14ac:dyDescent="0.15">
      <c r="A21" s="21" t="s">
        <v>265</v>
      </c>
      <c r="B21" s="46" t="s">
        <v>18</v>
      </c>
      <c r="C21" s="14" t="s">
        <v>187</v>
      </c>
      <c r="D21" s="15" t="s">
        <v>329</v>
      </c>
      <c r="E21" s="38"/>
      <c r="F21" s="38"/>
    </row>
    <row r="22" spans="1:6" x14ac:dyDescent="0.15">
      <c r="A22" s="22" t="s">
        <v>161</v>
      </c>
      <c r="B22" s="46" t="s">
        <v>19</v>
      </c>
      <c r="C22" s="14" t="s">
        <v>188</v>
      </c>
      <c r="D22" s="15" t="s">
        <v>330</v>
      </c>
      <c r="E22" s="38"/>
      <c r="F22" s="38"/>
    </row>
    <row r="23" spans="1:6" x14ac:dyDescent="0.15">
      <c r="A23" s="22" t="s">
        <v>162</v>
      </c>
      <c r="B23" s="46" t="s">
        <v>20</v>
      </c>
      <c r="C23" s="14" t="s">
        <v>189</v>
      </c>
      <c r="D23" s="15" t="s">
        <v>331</v>
      </c>
      <c r="E23" s="38"/>
      <c r="F23" s="38"/>
    </row>
    <row r="24" spans="1:6" x14ac:dyDescent="0.15">
      <c r="A24" s="21" t="s">
        <v>163</v>
      </c>
      <c r="B24" s="46" t="s">
        <v>21</v>
      </c>
      <c r="C24" s="14" t="s">
        <v>190</v>
      </c>
      <c r="D24" s="15" t="s">
        <v>332</v>
      </c>
      <c r="E24" s="38"/>
      <c r="F24" s="38"/>
    </row>
    <row r="25" spans="1:6" x14ac:dyDescent="0.15">
      <c r="A25" s="19" t="s">
        <v>164</v>
      </c>
      <c r="B25" s="46" t="s">
        <v>22</v>
      </c>
      <c r="C25" s="23" t="s">
        <v>191</v>
      </c>
      <c r="D25" s="24" t="s">
        <v>509</v>
      </c>
      <c r="E25" s="38"/>
      <c r="F25" s="38"/>
    </row>
    <row r="26" spans="1:6" x14ac:dyDescent="0.15">
      <c r="A26" s="19" t="s">
        <v>165</v>
      </c>
      <c r="B26" s="46" t="s">
        <v>23</v>
      </c>
      <c r="C26" s="23" t="s">
        <v>192</v>
      </c>
      <c r="D26" s="24" t="s">
        <v>510</v>
      </c>
      <c r="E26" s="38"/>
      <c r="F26" s="38"/>
    </row>
    <row r="27" spans="1:6" ht="21" x14ac:dyDescent="0.15">
      <c r="A27" s="21" t="s">
        <v>266</v>
      </c>
      <c r="B27" s="46" t="s">
        <v>24</v>
      </c>
      <c r="C27" s="14" t="s">
        <v>193</v>
      </c>
      <c r="D27" s="15" t="s">
        <v>333</v>
      </c>
      <c r="E27" s="38"/>
      <c r="F27" s="38"/>
    </row>
    <row r="28" spans="1:6" x14ac:dyDescent="0.15">
      <c r="A28" s="21" t="s">
        <v>166</v>
      </c>
      <c r="B28" s="46" t="s">
        <v>25</v>
      </c>
      <c r="C28" s="14" t="s">
        <v>194</v>
      </c>
      <c r="D28" s="15" t="s">
        <v>334</v>
      </c>
      <c r="E28" s="38"/>
      <c r="F28" s="38"/>
    </row>
    <row r="29" spans="1:6" x14ac:dyDescent="0.15">
      <c r="A29" s="19" t="s">
        <v>167</v>
      </c>
      <c r="B29" s="46" t="s">
        <v>26</v>
      </c>
      <c r="C29" s="23" t="s">
        <v>195</v>
      </c>
      <c r="D29" s="24" t="s">
        <v>335</v>
      </c>
      <c r="E29" s="38"/>
      <c r="F29" s="38"/>
    </row>
    <row r="30" spans="1:6" ht="21" x14ac:dyDescent="0.15">
      <c r="A30" s="21" t="s">
        <v>267</v>
      </c>
      <c r="B30" s="46" t="s">
        <v>27</v>
      </c>
      <c r="C30" s="14" t="s">
        <v>196</v>
      </c>
      <c r="D30" s="15" t="s">
        <v>336</v>
      </c>
      <c r="E30" s="38"/>
      <c r="F30" s="38"/>
    </row>
    <row r="31" spans="1:6" x14ac:dyDescent="0.15">
      <c r="A31" s="21" t="s">
        <v>168</v>
      </c>
      <c r="B31" s="46" t="s">
        <v>28</v>
      </c>
      <c r="C31" s="14" t="s">
        <v>197</v>
      </c>
      <c r="D31" s="15" t="s">
        <v>337</v>
      </c>
      <c r="E31" s="38"/>
      <c r="F31" s="38"/>
    </row>
    <row r="32" spans="1:6" x14ac:dyDescent="0.15">
      <c r="A32" s="21" t="s">
        <v>169</v>
      </c>
      <c r="B32" s="46" t="s">
        <v>29</v>
      </c>
      <c r="C32" s="14" t="s">
        <v>198</v>
      </c>
      <c r="D32" s="15" t="s">
        <v>338</v>
      </c>
      <c r="E32" s="38"/>
      <c r="F32" s="38"/>
    </row>
    <row r="33" spans="1:6" x14ac:dyDescent="0.15">
      <c r="A33" s="19" t="s">
        <v>170</v>
      </c>
      <c r="B33" s="46" t="s">
        <v>30</v>
      </c>
      <c r="C33" s="23" t="s">
        <v>199</v>
      </c>
      <c r="D33" s="24" t="s">
        <v>339</v>
      </c>
      <c r="E33" s="38"/>
      <c r="F33" s="38"/>
    </row>
    <row r="34" spans="1:6" ht="21" x14ac:dyDescent="0.15">
      <c r="A34" s="21" t="s">
        <v>268</v>
      </c>
      <c r="B34" s="46" t="s">
        <v>31</v>
      </c>
      <c r="C34" s="14" t="s">
        <v>200</v>
      </c>
      <c r="D34" s="16" t="s">
        <v>511</v>
      </c>
      <c r="E34" s="38"/>
      <c r="F34" s="38"/>
    </row>
    <row r="35" spans="1:6" x14ac:dyDescent="0.15">
      <c r="A35" s="19" t="s">
        <v>171</v>
      </c>
      <c r="B35" s="46" t="s">
        <v>32</v>
      </c>
      <c r="C35" s="23" t="s">
        <v>201</v>
      </c>
      <c r="D35" s="24" t="s">
        <v>340</v>
      </c>
      <c r="E35" s="38"/>
      <c r="F35" s="38"/>
    </row>
    <row r="36" spans="1:6" ht="21" x14ac:dyDescent="0.15">
      <c r="A36" s="21" t="s">
        <v>269</v>
      </c>
      <c r="B36" s="46" t="s">
        <v>33</v>
      </c>
      <c r="C36" s="14" t="s">
        <v>202</v>
      </c>
      <c r="D36" s="16" t="s">
        <v>341</v>
      </c>
      <c r="E36" s="38"/>
      <c r="F36" s="38"/>
    </row>
    <row r="37" spans="1:6" x14ac:dyDescent="0.15">
      <c r="A37" s="21" t="s">
        <v>172</v>
      </c>
      <c r="B37" s="46" t="s">
        <v>34</v>
      </c>
      <c r="C37" s="14" t="s">
        <v>203</v>
      </c>
      <c r="D37" s="15" t="s">
        <v>342</v>
      </c>
      <c r="E37" s="38"/>
      <c r="F37" s="38"/>
    </row>
    <row r="38" spans="1:6" ht="21" x14ac:dyDescent="0.15">
      <c r="A38" s="21" t="s">
        <v>270</v>
      </c>
      <c r="B38" s="46" t="s">
        <v>35</v>
      </c>
      <c r="C38" s="14" t="s">
        <v>204</v>
      </c>
      <c r="D38" s="16" t="s">
        <v>343</v>
      </c>
      <c r="E38" s="38"/>
      <c r="F38" s="38"/>
    </row>
    <row r="39" spans="1:6" x14ac:dyDescent="0.15">
      <c r="A39" s="21" t="s">
        <v>173</v>
      </c>
      <c r="B39" s="46" t="s">
        <v>36</v>
      </c>
      <c r="C39" s="14" t="s">
        <v>205</v>
      </c>
      <c r="D39" s="15" t="s">
        <v>344</v>
      </c>
      <c r="E39" s="38"/>
      <c r="F39" s="38"/>
    </row>
    <row r="40" spans="1:6" x14ac:dyDescent="0.15">
      <c r="A40" s="21" t="s">
        <v>174</v>
      </c>
      <c r="B40" s="46" t="s">
        <v>37</v>
      </c>
      <c r="C40" s="14" t="s">
        <v>206</v>
      </c>
      <c r="D40" s="15" t="s">
        <v>345</v>
      </c>
      <c r="E40" s="38"/>
      <c r="F40" s="38"/>
    </row>
    <row r="41" spans="1:6" ht="21" x14ac:dyDescent="0.15">
      <c r="A41" s="22" t="s">
        <v>271</v>
      </c>
      <c r="B41" s="46" t="s">
        <v>38</v>
      </c>
      <c r="C41" s="14" t="s">
        <v>207</v>
      </c>
      <c r="D41" s="16" t="s">
        <v>346</v>
      </c>
      <c r="E41" s="38"/>
      <c r="F41" s="38"/>
    </row>
    <row r="42" spans="1:6" x14ac:dyDescent="0.15">
      <c r="A42" s="22" t="s">
        <v>175</v>
      </c>
      <c r="B42" s="46" t="s">
        <v>39</v>
      </c>
      <c r="C42" s="14" t="s">
        <v>208</v>
      </c>
      <c r="D42" s="15" t="s">
        <v>347</v>
      </c>
      <c r="E42" s="38"/>
      <c r="F42" s="38"/>
    </row>
    <row r="43" spans="1:6" x14ac:dyDescent="0.15">
      <c r="A43" s="22" t="s">
        <v>176</v>
      </c>
      <c r="B43" s="46" t="s">
        <v>40</v>
      </c>
      <c r="C43" s="14" t="s">
        <v>209</v>
      </c>
      <c r="D43" s="15" t="s">
        <v>348</v>
      </c>
      <c r="E43" s="38"/>
      <c r="F43" s="38"/>
    </row>
    <row r="44" spans="1:6" x14ac:dyDescent="0.15">
      <c r="A44" s="22" t="s">
        <v>272</v>
      </c>
      <c r="B44" s="46" t="s">
        <v>41</v>
      </c>
      <c r="C44" s="14" t="s">
        <v>210</v>
      </c>
      <c r="D44" s="15" t="s">
        <v>349</v>
      </c>
      <c r="E44" s="38"/>
      <c r="F44" s="38"/>
    </row>
    <row r="45" spans="1:6" x14ac:dyDescent="0.15">
      <c r="A45" s="22" t="s">
        <v>273</v>
      </c>
      <c r="B45" s="46" t="s">
        <v>42</v>
      </c>
      <c r="C45" s="14" t="s">
        <v>211</v>
      </c>
      <c r="D45" s="15" t="s">
        <v>350</v>
      </c>
      <c r="E45" s="38"/>
      <c r="F45" s="38"/>
    </row>
    <row r="46" spans="1:6" x14ac:dyDescent="0.15">
      <c r="A46" s="21" t="s">
        <v>274</v>
      </c>
      <c r="B46" s="46" t="s">
        <v>43</v>
      </c>
      <c r="C46" s="14" t="s">
        <v>212</v>
      </c>
      <c r="D46" s="15" t="s">
        <v>351</v>
      </c>
      <c r="E46" s="38"/>
      <c r="F46" s="38"/>
    </row>
    <row r="47" spans="1:6" x14ac:dyDescent="0.15">
      <c r="A47" s="21" t="s">
        <v>275</v>
      </c>
      <c r="B47" s="46" t="s">
        <v>44</v>
      </c>
      <c r="C47" s="14" t="s">
        <v>213</v>
      </c>
      <c r="D47" s="15" t="s">
        <v>352</v>
      </c>
      <c r="E47" s="38"/>
      <c r="F47" s="38"/>
    </row>
    <row r="48" spans="1:6" x14ac:dyDescent="0.15">
      <c r="A48" s="19" t="s">
        <v>276</v>
      </c>
      <c r="B48" s="46" t="s">
        <v>45</v>
      </c>
      <c r="C48" s="23" t="s">
        <v>214</v>
      </c>
      <c r="D48" s="24" t="s">
        <v>512</v>
      </c>
      <c r="E48" s="38"/>
      <c r="F48" s="38"/>
    </row>
    <row r="49" spans="1:6" ht="21" x14ac:dyDescent="0.15">
      <c r="A49" s="21" t="s">
        <v>277</v>
      </c>
      <c r="B49" s="46" t="s">
        <v>46</v>
      </c>
      <c r="C49" s="14" t="s">
        <v>215</v>
      </c>
      <c r="D49" s="16" t="s">
        <v>513</v>
      </c>
      <c r="E49" s="38"/>
      <c r="F49" s="38"/>
    </row>
    <row r="50" spans="1:6" x14ac:dyDescent="0.15">
      <c r="A50" s="21" t="s">
        <v>278</v>
      </c>
      <c r="B50" s="46" t="s">
        <v>47</v>
      </c>
      <c r="C50" s="14" t="s">
        <v>216</v>
      </c>
      <c r="D50" s="15" t="s">
        <v>354</v>
      </c>
      <c r="E50" s="38"/>
      <c r="F50" s="38"/>
    </row>
    <row r="51" spans="1:6" x14ac:dyDescent="0.15">
      <c r="A51" s="21" t="s">
        <v>279</v>
      </c>
      <c r="B51" s="46" t="s">
        <v>48</v>
      </c>
      <c r="C51" s="14" t="s">
        <v>217</v>
      </c>
      <c r="D51" s="15" t="s">
        <v>355</v>
      </c>
      <c r="E51" s="38"/>
      <c r="F51" s="38"/>
    </row>
    <row r="52" spans="1:6" x14ac:dyDescent="0.15">
      <c r="A52" s="21" t="s">
        <v>280</v>
      </c>
      <c r="B52" s="46" t="s">
        <v>49</v>
      </c>
      <c r="C52" s="14" t="s">
        <v>218</v>
      </c>
      <c r="D52" s="15" t="s">
        <v>356</v>
      </c>
      <c r="E52" s="38"/>
      <c r="F52" s="38"/>
    </row>
    <row r="53" spans="1:6" x14ac:dyDescent="0.15">
      <c r="A53" s="21" t="s">
        <v>281</v>
      </c>
      <c r="B53" s="46" t="s">
        <v>50</v>
      </c>
      <c r="C53" s="14" t="s">
        <v>219</v>
      </c>
      <c r="D53" s="15" t="s">
        <v>357</v>
      </c>
      <c r="E53" s="38"/>
      <c r="F53" s="38"/>
    </row>
    <row r="54" spans="1:6" ht="21" x14ac:dyDescent="0.15">
      <c r="A54" s="21" t="s">
        <v>282</v>
      </c>
      <c r="B54" s="46" t="s">
        <v>51</v>
      </c>
      <c r="C54" s="14" t="s">
        <v>220</v>
      </c>
      <c r="D54" s="15" t="s">
        <v>358</v>
      </c>
      <c r="E54" s="38"/>
      <c r="F54" s="38"/>
    </row>
    <row r="55" spans="1:6" x14ac:dyDescent="0.15">
      <c r="A55" s="21" t="s">
        <v>283</v>
      </c>
      <c r="B55" s="46" t="s">
        <v>52</v>
      </c>
      <c r="C55" s="14" t="s">
        <v>221</v>
      </c>
      <c r="D55" s="15" t="s">
        <v>359</v>
      </c>
      <c r="E55" s="38"/>
      <c r="F55" s="38"/>
    </row>
    <row r="56" spans="1:6" x14ac:dyDescent="0.15">
      <c r="A56" s="21" t="s">
        <v>284</v>
      </c>
      <c r="B56" s="46" t="s">
        <v>53</v>
      </c>
      <c r="C56" s="14" t="s">
        <v>222</v>
      </c>
      <c r="D56" s="15" t="s">
        <v>360</v>
      </c>
      <c r="E56" s="38"/>
      <c r="F56" s="38"/>
    </row>
    <row r="57" spans="1:6" x14ac:dyDescent="0.15">
      <c r="A57" s="19" t="s">
        <v>285</v>
      </c>
      <c r="B57" s="46" t="s">
        <v>54</v>
      </c>
      <c r="C57" s="23" t="s">
        <v>223</v>
      </c>
      <c r="D57" s="24" t="s">
        <v>514</v>
      </c>
      <c r="E57" s="38"/>
      <c r="F57" s="38"/>
    </row>
    <row r="58" spans="1:6" ht="21" x14ac:dyDescent="0.15">
      <c r="A58" s="21" t="s">
        <v>515</v>
      </c>
      <c r="B58" s="46" t="s">
        <v>55</v>
      </c>
      <c r="C58" s="14" t="s">
        <v>224</v>
      </c>
      <c r="D58" s="16" t="s">
        <v>361</v>
      </c>
      <c r="E58" s="38"/>
      <c r="F58" s="38"/>
    </row>
    <row r="59" spans="1:6" x14ac:dyDescent="0.15">
      <c r="A59" s="21" t="s">
        <v>286</v>
      </c>
      <c r="B59" s="46" t="s">
        <v>56</v>
      </c>
      <c r="C59" s="14" t="s">
        <v>225</v>
      </c>
      <c r="D59" s="15" t="s">
        <v>362</v>
      </c>
      <c r="E59" s="38"/>
      <c r="F59" s="38"/>
    </row>
    <row r="60" spans="1:6" x14ac:dyDescent="0.15">
      <c r="A60" s="21" t="s">
        <v>287</v>
      </c>
      <c r="B60" s="46" t="s">
        <v>57</v>
      </c>
      <c r="C60" s="14" t="s">
        <v>226</v>
      </c>
      <c r="D60" s="15" t="s">
        <v>363</v>
      </c>
      <c r="E60" s="38"/>
      <c r="F60" s="38"/>
    </row>
    <row r="61" spans="1:6" x14ac:dyDescent="0.15">
      <c r="A61" s="21" t="s">
        <v>288</v>
      </c>
      <c r="B61" s="46" t="s">
        <v>58</v>
      </c>
      <c r="C61" s="14" t="s">
        <v>227</v>
      </c>
      <c r="D61" s="15" t="s">
        <v>364</v>
      </c>
      <c r="E61" s="38"/>
      <c r="F61" s="38"/>
    </row>
    <row r="62" spans="1:6" x14ac:dyDescent="0.15">
      <c r="A62" s="21" t="s">
        <v>289</v>
      </c>
      <c r="B62" s="46" t="s">
        <v>59</v>
      </c>
      <c r="C62" s="14" t="s">
        <v>228</v>
      </c>
      <c r="D62" s="15" t="s">
        <v>365</v>
      </c>
      <c r="E62" s="38"/>
      <c r="F62" s="38"/>
    </row>
    <row r="63" spans="1:6" x14ac:dyDescent="0.15">
      <c r="A63" s="21" t="s">
        <v>290</v>
      </c>
      <c r="B63" s="46" t="s">
        <v>60</v>
      </c>
      <c r="C63" s="14" t="s">
        <v>229</v>
      </c>
      <c r="D63" s="15" t="s">
        <v>366</v>
      </c>
      <c r="E63" s="38"/>
      <c r="F63" s="38"/>
    </row>
    <row r="64" spans="1:6" x14ac:dyDescent="0.15">
      <c r="A64" s="19" t="s">
        <v>291</v>
      </c>
      <c r="B64" s="46" t="s">
        <v>61</v>
      </c>
      <c r="C64" s="23" t="s">
        <v>230</v>
      </c>
      <c r="D64" s="24" t="s">
        <v>516</v>
      </c>
      <c r="E64" s="38"/>
      <c r="F64" s="38"/>
    </row>
    <row r="65" spans="1:6" ht="21" x14ac:dyDescent="0.15">
      <c r="A65" s="20" t="s">
        <v>292</v>
      </c>
      <c r="B65" s="46" t="s">
        <v>62</v>
      </c>
      <c r="C65" s="14" t="s">
        <v>231</v>
      </c>
      <c r="D65" s="16" t="s">
        <v>367</v>
      </c>
      <c r="E65" s="38"/>
      <c r="F65" s="38"/>
    </row>
    <row r="66" spans="1:6" x14ac:dyDescent="0.15">
      <c r="A66" s="20" t="s">
        <v>293</v>
      </c>
      <c r="B66" s="46" t="s">
        <v>63</v>
      </c>
      <c r="C66" s="14" t="s">
        <v>232</v>
      </c>
      <c r="D66" s="15" t="s">
        <v>368</v>
      </c>
      <c r="E66" s="38"/>
      <c r="F66" s="38"/>
    </row>
    <row r="67" spans="1:6" x14ac:dyDescent="0.15">
      <c r="A67" s="19" t="s">
        <v>294</v>
      </c>
      <c r="B67" s="46" t="s">
        <v>64</v>
      </c>
      <c r="C67" s="23" t="s">
        <v>233</v>
      </c>
      <c r="D67" s="24" t="s">
        <v>369</v>
      </c>
      <c r="E67" s="38"/>
      <c r="F67" s="38"/>
    </row>
    <row r="68" spans="1:6" ht="21" x14ac:dyDescent="0.15">
      <c r="A68" s="21" t="s">
        <v>295</v>
      </c>
      <c r="B68" s="46" t="s">
        <v>65</v>
      </c>
      <c r="C68" s="14" t="s">
        <v>234</v>
      </c>
      <c r="D68" s="16" t="s">
        <v>370</v>
      </c>
      <c r="E68" s="38"/>
      <c r="F68" s="38"/>
    </row>
    <row r="69" spans="1:6" x14ac:dyDescent="0.15">
      <c r="A69" s="21" t="s">
        <v>296</v>
      </c>
      <c r="B69" s="46" t="s">
        <v>66</v>
      </c>
      <c r="C69" s="14" t="s">
        <v>235</v>
      </c>
      <c r="D69" s="15" t="s">
        <v>371</v>
      </c>
      <c r="E69" s="38"/>
      <c r="F69" s="38"/>
    </row>
    <row r="70" spans="1:6" x14ac:dyDescent="0.15">
      <c r="A70" s="21" t="s">
        <v>297</v>
      </c>
      <c r="B70" s="46" t="s">
        <v>67</v>
      </c>
      <c r="C70" s="14" t="s">
        <v>236</v>
      </c>
      <c r="D70" s="15" t="s">
        <v>372</v>
      </c>
      <c r="E70" s="38"/>
      <c r="F70" s="38"/>
    </row>
    <row r="71" spans="1:6" x14ac:dyDescent="0.15">
      <c r="A71" s="21" t="s">
        <v>298</v>
      </c>
      <c r="B71" s="46" t="s">
        <v>68</v>
      </c>
      <c r="C71" s="14" t="s">
        <v>237</v>
      </c>
      <c r="D71" s="15" t="s">
        <v>373</v>
      </c>
      <c r="E71" s="38"/>
      <c r="F71" s="38"/>
    </row>
    <row r="72" spans="1:6" x14ac:dyDescent="0.15">
      <c r="A72" s="21" t="s">
        <v>299</v>
      </c>
      <c r="B72" s="46" t="s">
        <v>69</v>
      </c>
      <c r="C72" s="14" t="s">
        <v>238</v>
      </c>
      <c r="D72" s="15" t="s">
        <v>374</v>
      </c>
      <c r="E72" s="38"/>
      <c r="F72" s="38"/>
    </row>
    <row r="73" spans="1:6" x14ac:dyDescent="0.15">
      <c r="A73" s="21" t="s">
        <v>300</v>
      </c>
      <c r="B73" s="46" t="s">
        <v>70</v>
      </c>
      <c r="C73" s="14" t="s">
        <v>239</v>
      </c>
      <c r="D73" s="15" t="s">
        <v>375</v>
      </c>
      <c r="E73" s="38"/>
      <c r="F73" s="38"/>
    </row>
    <row r="74" spans="1:6" x14ac:dyDescent="0.15">
      <c r="A74" s="19" t="s">
        <v>301</v>
      </c>
      <c r="B74" s="46" t="s">
        <v>71</v>
      </c>
      <c r="C74" s="23" t="s">
        <v>240</v>
      </c>
      <c r="D74" s="24" t="s">
        <v>376</v>
      </c>
      <c r="E74" s="38"/>
      <c r="F74" s="38"/>
    </row>
    <row r="75" spans="1:6" ht="31.5" x14ac:dyDescent="0.15">
      <c r="A75" s="21" t="s">
        <v>302</v>
      </c>
      <c r="B75" s="46" t="s">
        <v>72</v>
      </c>
      <c r="C75" s="14" t="s">
        <v>241</v>
      </c>
      <c r="D75" s="16" t="s">
        <v>517</v>
      </c>
      <c r="E75" s="38"/>
      <c r="F75" s="38"/>
    </row>
    <row r="76" spans="1:6" x14ac:dyDescent="0.15">
      <c r="A76" s="21" t="s">
        <v>303</v>
      </c>
      <c r="B76" s="46" t="s">
        <v>73</v>
      </c>
      <c r="C76" s="14" t="s">
        <v>242</v>
      </c>
      <c r="D76" s="15" t="s">
        <v>377</v>
      </c>
      <c r="E76" s="38"/>
      <c r="F76" s="38"/>
    </row>
    <row r="77" spans="1:6" x14ac:dyDescent="0.15">
      <c r="A77" s="21" t="s">
        <v>304</v>
      </c>
      <c r="B77" s="46" t="s">
        <v>74</v>
      </c>
      <c r="C77" s="14" t="s">
        <v>243</v>
      </c>
      <c r="D77" s="15" t="s">
        <v>518</v>
      </c>
      <c r="E77" s="38"/>
      <c r="F77" s="38"/>
    </row>
    <row r="78" spans="1:6" x14ac:dyDescent="0.15">
      <c r="A78" s="21" t="s">
        <v>305</v>
      </c>
      <c r="B78" s="46" t="s">
        <v>75</v>
      </c>
      <c r="C78" s="14" t="s">
        <v>244</v>
      </c>
      <c r="D78" s="15" t="s">
        <v>378</v>
      </c>
      <c r="E78" s="38"/>
      <c r="F78" s="38"/>
    </row>
    <row r="79" spans="1:6" x14ac:dyDescent="0.15">
      <c r="A79" s="21" t="s">
        <v>306</v>
      </c>
      <c r="B79" s="46" t="s">
        <v>76</v>
      </c>
      <c r="C79" s="14" t="s">
        <v>245</v>
      </c>
      <c r="D79" s="15" t="s">
        <v>379</v>
      </c>
      <c r="E79" s="38"/>
      <c r="F79" s="38"/>
    </row>
    <row r="80" spans="1:6" x14ac:dyDescent="0.15">
      <c r="A80" s="21" t="s">
        <v>307</v>
      </c>
      <c r="B80" s="46" t="s">
        <v>77</v>
      </c>
      <c r="C80" s="14" t="s">
        <v>246</v>
      </c>
      <c r="D80" s="15" t="s">
        <v>380</v>
      </c>
      <c r="E80" s="38"/>
      <c r="F80" s="38"/>
    </row>
    <row r="81" spans="1:6" x14ac:dyDescent="0.15">
      <c r="A81" s="21" t="s">
        <v>308</v>
      </c>
      <c r="B81" s="46" t="s">
        <v>78</v>
      </c>
      <c r="C81" s="14" t="s">
        <v>247</v>
      </c>
      <c r="D81" s="15" t="s">
        <v>381</v>
      </c>
      <c r="E81" s="38"/>
      <c r="F81" s="38"/>
    </row>
    <row r="82" spans="1:6" x14ac:dyDescent="0.15">
      <c r="A82" s="21" t="s">
        <v>309</v>
      </c>
      <c r="B82" s="46" t="s">
        <v>79</v>
      </c>
      <c r="C82" s="14" t="s">
        <v>248</v>
      </c>
      <c r="D82" s="15" t="s">
        <v>382</v>
      </c>
      <c r="E82" s="38"/>
      <c r="F82" s="38"/>
    </row>
    <row r="83" spans="1:6" x14ac:dyDescent="0.15">
      <c r="A83" s="21" t="s">
        <v>310</v>
      </c>
      <c r="B83" s="46" t="s">
        <v>80</v>
      </c>
      <c r="C83" s="14" t="s">
        <v>249</v>
      </c>
      <c r="D83" s="15" t="s">
        <v>383</v>
      </c>
      <c r="E83" s="38"/>
      <c r="F83" s="38"/>
    </row>
    <row r="84" spans="1:6" x14ac:dyDescent="0.15">
      <c r="A84" s="21" t="s">
        <v>311</v>
      </c>
      <c r="B84" s="46" t="s">
        <v>81</v>
      </c>
      <c r="C84" s="14" t="s">
        <v>250</v>
      </c>
      <c r="D84" s="15" t="s">
        <v>384</v>
      </c>
      <c r="E84" s="38"/>
      <c r="F84" s="38"/>
    </row>
    <row r="85" spans="1:6" x14ac:dyDescent="0.15">
      <c r="A85" s="21" t="s">
        <v>312</v>
      </c>
      <c r="B85" s="46" t="s">
        <v>82</v>
      </c>
      <c r="C85" s="14" t="s">
        <v>251</v>
      </c>
      <c r="D85" s="15" t="s">
        <v>385</v>
      </c>
      <c r="E85" s="38"/>
      <c r="F85" s="38"/>
    </row>
    <row r="86" spans="1:6" x14ac:dyDescent="0.15">
      <c r="A86" s="21" t="s">
        <v>313</v>
      </c>
      <c r="B86" s="46" t="s">
        <v>83</v>
      </c>
      <c r="C86" s="14" t="s">
        <v>252</v>
      </c>
      <c r="D86" s="15" t="s">
        <v>386</v>
      </c>
      <c r="E86" s="38"/>
      <c r="F86" s="38"/>
    </row>
    <row r="87" spans="1:6" x14ac:dyDescent="0.15">
      <c r="A87" s="19" t="s">
        <v>314</v>
      </c>
      <c r="B87" s="46" t="s">
        <v>84</v>
      </c>
      <c r="C87" s="23" t="s">
        <v>253</v>
      </c>
      <c r="D87" s="24" t="s">
        <v>387</v>
      </c>
      <c r="E87" s="38"/>
      <c r="F87" s="38"/>
    </row>
    <row r="88" spans="1:6" ht="21" x14ac:dyDescent="0.15">
      <c r="A88" s="19" t="s">
        <v>315</v>
      </c>
      <c r="B88" s="46" t="s">
        <v>85</v>
      </c>
      <c r="C88" s="23" t="s">
        <v>254</v>
      </c>
      <c r="D88" s="24" t="s">
        <v>388</v>
      </c>
      <c r="E88" s="38"/>
      <c r="F88" s="38"/>
    </row>
    <row r="89" spans="1:6" ht="21" x14ac:dyDescent="0.15">
      <c r="A89" s="21" t="s">
        <v>316</v>
      </c>
      <c r="B89" s="46" t="s">
        <v>86</v>
      </c>
      <c r="C89" s="14" t="s">
        <v>255</v>
      </c>
      <c r="D89" s="16" t="s">
        <v>389</v>
      </c>
      <c r="E89" s="38"/>
      <c r="F89" s="38"/>
    </row>
    <row r="90" spans="1:6" ht="31.5" x14ac:dyDescent="0.15">
      <c r="A90" s="56" t="s">
        <v>519</v>
      </c>
      <c r="B90" s="46" t="s">
        <v>87</v>
      </c>
      <c r="C90" s="23" t="s">
        <v>256</v>
      </c>
      <c r="D90" s="24" t="s">
        <v>390</v>
      </c>
      <c r="E90" s="38"/>
      <c r="F90" s="38"/>
    </row>
    <row r="91" spans="1:6" ht="21" x14ac:dyDescent="0.15">
      <c r="A91" s="19" t="s">
        <v>317</v>
      </c>
      <c r="B91" s="46" t="s">
        <v>88</v>
      </c>
      <c r="C91" s="23" t="s">
        <v>257</v>
      </c>
      <c r="D91" s="24" t="s">
        <v>391</v>
      </c>
      <c r="E91" s="38"/>
      <c r="F91" s="38"/>
    </row>
    <row r="92" spans="1:6" x14ac:dyDescent="0.15">
      <c r="A92" s="19" t="s">
        <v>633</v>
      </c>
      <c r="B92" s="46" t="s">
        <v>109</v>
      </c>
      <c r="C92" s="23" t="s">
        <v>437</v>
      </c>
      <c r="D92" s="24" t="s">
        <v>634</v>
      </c>
      <c r="E92" s="38"/>
      <c r="F92" s="38"/>
    </row>
    <row r="93" spans="1:6" ht="31.5" x14ac:dyDescent="0.15">
      <c r="A93" s="18" t="s">
        <v>318</v>
      </c>
      <c r="B93" s="46" t="s">
        <v>89</v>
      </c>
      <c r="C93" s="23" t="s">
        <v>258</v>
      </c>
      <c r="D93" s="17" t="s">
        <v>392</v>
      </c>
      <c r="E93" s="38"/>
      <c r="F93" s="38"/>
    </row>
    <row r="94" spans="1:6" x14ac:dyDescent="0.15">
      <c r="A94" s="20" t="s">
        <v>319</v>
      </c>
      <c r="B94" s="46" t="s">
        <v>90</v>
      </c>
      <c r="C94" s="14" t="s">
        <v>259</v>
      </c>
      <c r="D94" s="15" t="s">
        <v>393</v>
      </c>
      <c r="E94" s="38"/>
      <c r="F94" s="38"/>
    </row>
    <row r="95" spans="1:6" s="42" customFormat="1" x14ac:dyDescent="0.15">
      <c r="A95" s="42" t="s">
        <v>4</v>
      </c>
    </row>
  </sheetData>
  <mergeCells count="7">
    <mergeCell ref="E5:F5"/>
    <mergeCell ref="A3:F3"/>
    <mergeCell ref="A4:F4"/>
    <mergeCell ref="E7:F7"/>
    <mergeCell ref="A7:A8"/>
    <mergeCell ref="C7:C8"/>
    <mergeCell ref="D7:D8"/>
  </mergeCells>
  <pageMargins left="0.75" right="0.75" top="1" bottom="1" header="0.5" footer="0.5"/>
  <pageSetup paperSize="9" orientation="portrait" horizontalDpi="200" verticalDpi="2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workbookViewId="0">
      <selection activeCell="J29" sqref="J29"/>
    </sheetView>
  </sheetViews>
  <sheetFormatPr defaultColWidth="9.140625" defaultRowHeight="10.5" customHeight="1" x14ac:dyDescent="0.15"/>
  <cols>
    <col min="1" max="1" width="9.140625" style="2" customWidth="1"/>
    <col min="2" max="2" width="32.5703125" style="2" customWidth="1"/>
    <col min="3" max="3" width="4.42578125" style="2" customWidth="1"/>
    <col min="4" max="4" width="19.140625" style="2" customWidth="1"/>
    <col min="5" max="5" width="11.5703125" style="2" customWidth="1"/>
    <col min="6" max="6" width="19.7109375" style="2" customWidth="1"/>
    <col min="7" max="7" width="11.42578125" style="2" customWidth="1"/>
    <col min="8" max="8" width="15.7109375" style="2" customWidth="1"/>
    <col min="9" max="9" width="12.28515625" style="2" customWidth="1"/>
    <col min="10" max="10" width="41.42578125" style="2" customWidth="1"/>
    <col min="11" max="12" width="20.570312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s="25" customFormat="1" x14ac:dyDescent="0.15">
      <c r="A3" s="150" t="s">
        <v>394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25" customFormat="1" x14ac:dyDescent="0.15">
      <c r="A4" s="150" t="s">
        <v>395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s="25" customFormat="1" x14ac:dyDescent="0.15">
      <c r="A5" s="150" t="s">
        <v>396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25" customFormat="1" x14ac:dyDescent="0.15">
      <c r="I6" s="151" t="s">
        <v>397</v>
      </c>
      <c r="J6" s="151"/>
      <c r="K6" s="151"/>
      <c r="L6" s="151"/>
    </row>
    <row r="7" spans="1:12" x14ac:dyDescent="0.15">
      <c r="C7" s="63"/>
    </row>
    <row r="8" spans="1:12" ht="52.5" x14ac:dyDescent="0.15">
      <c r="B8" s="146" t="s">
        <v>603</v>
      </c>
      <c r="C8" s="67"/>
      <c r="D8" s="61" t="s">
        <v>570</v>
      </c>
      <c r="E8" s="61" t="s">
        <v>610</v>
      </c>
      <c r="F8" s="61" t="s">
        <v>571</v>
      </c>
      <c r="G8" s="61" t="s">
        <v>561</v>
      </c>
      <c r="H8" s="61" t="s">
        <v>572</v>
      </c>
      <c r="I8" s="40" t="s">
        <v>561</v>
      </c>
      <c r="J8" s="40" t="s">
        <v>563</v>
      </c>
      <c r="K8" s="40" t="s">
        <v>573</v>
      </c>
      <c r="L8" s="40" t="s">
        <v>574</v>
      </c>
    </row>
    <row r="9" spans="1:12" x14ac:dyDescent="0.15">
      <c r="B9" s="146"/>
      <c r="C9" s="67"/>
      <c r="D9" s="68">
        <v>1</v>
      </c>
      <c r="E9" s="68">
        <v>2</v>
      </c>
      <c r="F9" s="68">
        <v>3</v>
      </c>
      <c r="G9" s="68">
        <v>4</v>
      </c>
      <c r="H9" s="68">
        <v>5</v>
      </c>
      <c r="I9" s="68">
        <v>6</v>
      </c>
      <c r="J9" s="68">
        <v>7</v>
      </c>
      <c r="K9" s="68">
        <v>8</v>
      </c>
      <c r="L9" s="68">
        <v>9</v>
      </c>
    </row>
    <row r="10" spans="1:12" x14ac:dyDescent="0.15">
      <c r="A10" s="62" t="s">
        <v>3</v>
      </c>
      <c r="B10" s="64"/>
      <c r="C10" s="67"/>
      <c r="D10" s="69">
        <v>1</v>
      </c>
      <c r="E10" s="69">
        <v>2</v>
      </c>
      <c r="F10" s="69">
        <v>3</v>
      </c>
      <c r="G10" s="69">
        <v>4</v>
      </c>
      <c r="H10" s="69">
        <v>5</v>
      </c>
      <c r="I10" s="69">
        <v>6</v>
      </c>
      <c r="J10" s="69">
        <v>7</v>
      </c>
      <c r="K10" s="69">
        <v>8</v>
      </c>
      <c r="L10" s="69">
        <v>9</v>
      </c>
    </row>
    <row r="11" spans="1:12" x14ac:dyDescent="0.15">
      <c r="B11" s="60" t="s">
        <v>537</v>
      </c>
      <c r="C11" s="65" t="s">
        <v>537</v>
      </c>
      <c r="D11" s="94">
        <f>F11</f>
        <v>0</v>
      </c>
      <c r="E11" s="94">
        <f>G11</f>
        <v>0</v>
      </c>
      <c r="F11" s="70"/>
      <c r="G11" s="70"/>
      <c r="H11" s="95" t="s">
        <v>649</v>
      </c>
      <c r="I11" s="95" t="s">
        <v>649</v>
      </c>
      <c r="J11" s="94">
        <f>K11</f>
        <v>0</v>
      </c>
      <c r="K11" s="70"/>
      <c r="L11" s="95" t="s">
        <v>649</v>
      </c>
    </row>
    <row r="12" spans="1:12" ht="21" x14ac:dyDescent="0.15">
      <c r="B12" s="72" t="s">
        <v>620</v>
      </c>
      <c r="C12" s="71"/>
      <c r="D12" s="98" t="s">
        <v>652</v>
      </c>
      <c r="E12" s="98" t="s">
        <v>652</v>
      </c>
      <c r="F12" s="99"/>
      <c r="G12" s="99"/>
      <c r="H12" s="98" t="s">
        <v>653</v>
      </c>
      <c r="I12" s="98" t="s">
        <v>653</v>
      </c>
      <c r="J12" s="98" t="s">
        <v>652</v>
      </c>
      <c r="K12" s="100"/>
      <c r="L12" s="98" t="s">
        <v>653</v>
      </c>
    </row>
    <row r="13" spans="1:12" x14ac:dyDescent="0.15">
      <c r="A13" s="63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</sheetData>
  <mergeCells count="5">
    <mergeCell ref="A3:L3"/>
    <mergeCell ref="A4:L4"/>
    <mergeCell ref="A5:L5"/>
    <mergeCell ref="I6:L6"/>
    <mergeCell ref="B8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workbookViewId="0">
      <selection activeCell="L7" sqref="L7"/>
    </sheetView>
  </sheetViews>
  <sheetFormatPr defaultColWidth="9.140625" defaultRowHeight="10.5" customHeight="1" x14ac:dyDescent="0.15"/>
  <cols>
    <col min="1" max="1" width="9.140625" style="2" customWidth="1"/>
    <col min="2" max="2" width="27.140625" style="2" customWidth="1"/>
    <col min="3" max="3" width="4.42578125" style="2" customWidth="1"/>
    <col min="4" max="4" width="19.140625" style="2" customWidth="1"/>
    <col min="5" max="5" width="11.5703125" style="2" customWidth="1"/>
    <col min="6" max="6" width="19.7109375" style="2" customWidth="1"/>
    <col min="7" max="7" width="11.42578125" style="2" customWidth="1"/>
    <col min="8" max="8" width="15.7109375" style="2" customWidth="1"/>
    <col min="9" max="9" width="12.28515625" style="2" customWidth="1"/>
    <col min="10" max="10" width="41.42578125" style="2" customWidth="1"/>
    <col min="11" max="12" width="20.5703125" style="2" customWidth="1"/>
    <col min="13" max="13" width="9.140625" style="2" customWidth="1"/>
    <col min="14" max="16384" width="9.140625" style="2"/>
  </cols>
  <sheetData>
    <row r="1" spans="1:12" x14ac:dyDescent="0.15">
      <c r="A1" s="63" t="s">
        <v>576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15">
      <c r="C2" s="63" t="s">
        <v>5</v>
      </c>
    </row>
    <row r="3" spans="1:12" x14ac:dyDescent="0.15">
      <c r="C3" s="63"/>
    </row>
    <row r="4" spans="1:12" ht="52.5" x14ac:dyDescent="0.15">
      <c r="B4" s="146" t="s">
        <v>611</v>
      </c>
      <c r="C4" s="67"/>
      <c r="D4" s="61" t="s">
        <v>570</v>
      </c>
      <c r="E4" s="61" t="s">
        <v>613</v>
      </c>
      <c r="F4" s="61" t="s">
        <v>612</v>
      </c>
      <c r="G4" s="61" t="s">
        <v>613</v>
      </c>
      <c r="H4" s="61" t="s">
        <v>614</v>
      </c>
      <c r="I4" s="40" t="s">
        <v>613</v>
      </c>
      <c r="J4" s="40" t="s">
        <v>615</v>
      </c>
      <c r="K4" s="40" t="s">
        <v>616</v>
      </c>
      <c r="L4" s="40" t="s">
        <v>617</v>
      </c>
    </row>
    <row r="5" spans="1:12" x14ac:dyDescent="0.15">
      <c r="B5" s="146"/>
      <c r="C5" s="67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</row>
    <row r="6" spans="1:12" x14ac:dyDescent="0.15">
      <c r="A6" s="62" t="s">
        <v>3</v>
      </c>
      <c r="B6" s="64"/>
      <c r="C6" s="67"/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69">
        <v>8</v>
      </c>
      <c r="L6" s="69">
        <v>9</v>
      </c>
    </row>
    <row r="7" spans="1:12" x14ac:dyDescent="0.15">
      <c r="B7" s="60" t="s">
        <v>537</v>
      </c>
      <c r="C7" s="65" t="s">
        <v>537</v>
      </c>
      <c r="D7" s="94">
        <f>F7</f>
        <v>0</v>
      </c>
      <c r="E7" s="94">
        <f>G7</f>
        <v>0</v>
      </c>
      <c r="F7" s="70"/>
      <c r="G7" s="70"/>
      <c r="H7" s="95" t="s">
        <v>649</v>
      </c>
      <c r="I7" s="95" t="s">
        <v>649</v>
      </c>
      <c r="J7" s="94">
        <f>K7</f>
        <v>0</v>
      </c>
      <c r="K7" s="70"/>
      <c r="L7" s="95" t="s">
        <v>649</v>
      </c>
    </row>
    <row r="8" spans="1:12" ht="21" x14ac:dyDescent="0.15">
      <c r="B8" s="72"/>
      <c r="C8" s="71"/>
      <c r="D8" s="98" t="s">
        <v>652</v>
      </c>
      <c r="E8" s="98" t="s">
        <v>652</v>
      </c>
      <c r="F8" s="99"/>
      <c r="G8" s="99"/>
      <c r="H8" s="98" t="s">
        <v>653</v>
      </c>
      <c r="I8" s="98" t="s">
        <v>653</v>
      </c>
      <c r="J8" s="98" t="s">
        <v>652</v>
      </c>
      <c r="K8" s="100"/>
      <c r="L8" s="98" t="s">
        <v>653</v>
      </c>
    </row>
    <row r="9" spans="1:12" x14ac:dyDescent="0.15">
      <c r="A9" s="63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Шапка</vt:lpstr>
      <vt:lpstr>Общее</vt:lpstr>
      <vt:lpstr>Комментарий</vt:lpstr>
      <vt:lpstr>Таблица1001</vt:lpstr>
      <vt:lpstr>Таблица1002</vt:lpstr>
      <vt:lpstr>Таблица1003</vt:lpstr>
      <vt:lpstr>Таблица1004</vt:lpstr>
      <vt:lpstr>Таблица2001</vt:lpstr>
      <vt:lpstr>Таблица2002</vt:lpstr>
      <vt:lpstr>Таблица2003</vt:lpstr>
      <vt:lpstr>Таблица2004</vt:lpstr>
      <vt:lpstr>Таблица3000</vt:lpstr>
      <vt:lpstr>Таблица4000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</dc:creator>
  <cp:lastModifiedBy>Боюшенко Евгения Николаевна</cp:lastModifiedBy>
  <dcterms:created xsi:type="dcterms:W3CDTF">2009-12-23T07:14:03Z</dcterms:created>
  <dcterms:modified xsi:type="dcterms:W3CDTF">2023-11-13T14:37:41Z</dcterms:modified>
</cp:coreProperties>
</file>